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1518" documentId="13_ncr:1_{4A8FF18A-DC4F-456E-85E0-9E32D4850599}" xr6:coauthVersionLast="47" xr6:coauthVersionMax="47" xr10:uidLastSave="{68A0F12E-2EE6-4FE7-B563-8F4B98D034D4}"/>
  <bookViews>
    <workbookView xWindow="-120" yWindow="-120" windowWidth="19440" windowHeight="10440" firstSheet="3" activeTab="8" xr2:uid="{BDDC81B6-5270-4255-A164-876D01BDC13D}"/>
  </bookViews>
  <sheets>
    <sheet name="1. razred" sheetId="1" r:id="rId1"/>
    <sheet name="2. razred" sheetId="2" r:id="rId2"/>
    <sheet name="3. razred" sheetId="3" r:id="rId3"/>
    <sheet name="4. razred" sheetId="4" r:id="rId4"/>
    <sheet name="5. razred" sheetId="5" r:id="rId5"/>
    <sheet name="6. razred" sheetId="6" r:id="rId6"/>
    <sheet name="7. razred" sheetId="7" r:id="rId7"/>
    <sheet name="8. razred" sheetId="8" r:id="rId8"/>
    <sheet name="UKUPNI TROŠKOVNIK ZA UDŽBENIKE" sheetId="9" r:id="rId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8" l="1"/>
  <c r="J5" i="8"/>
  <c r="J6" i="8"/>
  <c r="J7" i="8"/>
  <c r="J8" i="8"/>
  <c r="J9" i="8"/>
  <c r="J10" i="8"/>
  <c r="J11" i="8"/>
  <c r="J12" i="8"/>
  <c r="J13" i="8"/>
  <c r="J14" i="8"/>
  <c r="J15" i="8"/>
  <c r="J16" i="8"/>
  <c r="J17" i="8"/>
  <c r="J18" i="8"/>
  <c r="J3" i="8"/>
  <c r="J4" i="7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3" i="7"/>
  <c r="J20" i="7" s="1"/>
  <c r="J22" i="7" s="1"/>
  <c r="J20" i="6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3" i="6"/>
  <c r="J18" i="6" s="1"/>
  <c r="J4" i="5"/>
  <c r="J5" i="5"/>
  <c r="J6" i="5"/>
  <c r="J7" i="5"/>
  <c r="J8" i="5"/>
  <c r="J9" i="5"/>
  <c r="J10" i="5"/>
  <c r="J11" i="5"/>
  <c r="J12" i="5"/>
  <c r="J13" i="5"/>
  <c r="J14" i="5"/>
  <c r="J15" i="5"/>
  <c r="J16" i="5"/>
  <c r="J3" i="5"/>
  <c r="J18" i="5" s="1"/>
  <c r="J12" i="4"/>
  <c r="J4" i="4"/>
  <c r="J5" i="4"/>
  <c r="J6" i="4"/>
  <c r="J7" i="4"/>
  <c r="J8" i="4"/>
  <c r="J9" i="4"/>
  <c r="J10" i="4"/>
  <c r="J3" i="4"/>
  <c r="J4" i="3"/>
  <c r="J5" i="3"/>
  <c r="J6" i="3"/>
  <c r="J7" i="3"/>
  <c r="J8" i="3"/>
  <c r="J11" i="3" s="1"/>
  <c r="J9" i="3"/>
  <c r="J3" i="3"/>
  <c r="J4" i="2"/>
  <c r="J5" i="2"/>
  <c r="J6" i="2"/>
  <c r="J7" i="2"/>
  <c r="J8" i="2"/>
  <c r="J9" i="2"/>
  <c r="J10" i="2"/>
  <c r="J11" i="2"/>
  <c r="J13" i="2" s="1"/>
  <c r="J3" i="2"/>
  <c r="J4" i="1"/>
  <c r="J5" i="1"/>
  <c r="J6" i="1"/>
  <c r="J7" i="1"/>
  <c r="J8" i="1"/>
  <c r="J9" i="1"/>
  <c r="J3" i="1"/>
  <c r="J20" i="8" l="1"/>
  <c r="J11" i="1"/>
</calcChain>
</file>

<file path=xl/sharedStrings.xml><?xml version="1.0" encoding="utf-8"?>
<sst xmlns="http://schemas.openxmlformats.org/spreadsheetml/2006/main" count="648" uniqueCount="290">
  <si>
    <t>REDOVNI PROGRAM</t>
  </si>
  <si>
    <t>PRILAGOĐENI PROGRAM</t>
  </si>
  <si>
    <t>PREDMET</t>
  </si>
  <si>
    <t xml:space="preserve">ŠIFRA </t>
  </si>
  <si>
    <t>NASLOV UDŽBENIKA</t>
  </si>
  <si>
    <t>PODNASLOV UDŽBENIKA</t>
  </si>
  <si>
    <t>AUTORI</t>
  </si>
  <si>
    <t>NAKLADNIK</t>
  </si>
  <si>
    <t>BROJ POTREBNIH UDŽBENIKA</t>
  </si>
  <si>
    <t>CIJENA</t>
  </si>
  <si>
    <t>BROJ STARIH UDŽBENIKA</t>
  </si>
  <si>
    <t>UKUPNA CIJENA</t>
  </si>
  <si>
    <t>ŠIFRA</t>
  </si>
  <si>
    <t>Hrvatski jezik</t>
  </si>
  <si>
    <t>MOJI TRAGOVI 1 (PRVI TRAG, TRAG U RIJEČI, TRAG U PRIČI)</t>
  </si>
  <si>
    <t>radna početnica za 1. razred osnovne škole 1., 2. i 3. dio</t>
  </si>
  <si>
    <t>Vesna Budinski, Martina Kolar Billege, Gordana Ivančić, Vlatka Mijić, Nevenka Puh Malogorski</t>
  </si>
  <si>
    <t>Profil Klett d.o.o.</t>
  </si>
  <si>
    <t>Engleski jezik</t>
  </si>
  <si>
    <t>TIPTOES 1</t>
  </si>
  <si>
    <t>radni udžbenik za 1. razred osnovne škole</t>
  </si>
  <si>
    <t>Haidi Mimica Tudor, Daniela Reić Šućur, Anita Žepina, Suzana Ban</t>
  </si>
  <si>
    <t>Školska knjiga d.d.</t>
  </si>
  <si>
    <t>Matematika</t>
  </si>
  <si>
    <t>SUPER MATEMATIKA ZA PRAVE TRAGAČE 1</t>
  </si>
  <si>
    <t>radni udžbenik za 1. razred osnovne škole 1. dio</t>
  </si>
  <si>
    <t>Marijana Martić, Gordana Ivančić, Lorena Kuvačić Roje, Esma Sarajčev, Dubravka Tkalčec</t>
  </si>
  <si>
    <t>radni udžbenik za 1. razred osnovne škole 2. dio</t>
  </si>
  <si>
    <t>Priroda i društvo</t>
  </si>
  <si>
    <t>POGLED U SVIJET 1 TRAGOM PRIRODE I DRUŠTVA</t>
  </si>
  <si>
    <t>Sanja Škreblin, Nataša Svoboda Arnautov, Sanja Basta</t>
  </si>
  <si>
    <t>Katolički vjeronauk</t>
  </si>
  <si>
    <t>U BOŽJOJ LJUBAVI</t>
  </si>
  <si>
    <t>udžbenik za katolički vjeronauk 1.razred osnovne škole</t>
  </si>
  <si>
    <t>Tihana Petković, Josip Šimunović, Suzana Lipovac</t>
  </si>
  <si>
    <t>Glas Koncila</t>
  </si>
  <si>
    <t>Informatika</t>
  </si>
  <si>
    <t>E-SVIJET 1</t>
  </si>
  <si>
    <t>radni udžbenik informatike u prvom razredu osnovne škole</t>
  </si>
  <si>
    <t>Josipa Blagus, Nataša Ljubić Klemše, Ana Flisar Odorčić, Nikola Mihočka, Ivana Ružić, Nikolina Bubica</t>
  </si>
  <si>
    <t>UKUPNA CIJENA:</t>
  </si>
  <si>
    <t>TRAG U PRIČI 2</t>
  </si>
  <si>
    <t>radni udžbenik hrvatskoga jezika za 2. razred osnovne škole, 1. dio</t>
  </si>
  <si>
    <t>radni udžbenik hrvatskoga jezika za 2. razred osnovne škole, 2. dio</t>
  </si>
  <si>
    <t>TIPTOES 2</t>
  </si>
  <si>
    <t>radni udženik za 2. razred osnovne škole</t>
  </si>
  <si>
    <t>Daniela Reić Šućur, Haidi Mimica Tudor, Suzana Ban, Anita Žepina</t>
  </si>
  <si>
    <t>SUPER MATEMATIKA ZA PRAVE TRAGAČE 2</t>
  </si>
  <si>
    <t>radni udžbenik za 2. razred osnovne škole, 1. dio</t>
  </si>
  <si>
    <t>Marijana Martić, Gordana Ivančić, Anita Čupić, Marina Brničević Stanić, Jasminka Martinić Cezar</t>
  </si>
  <si>
    <t>radni udžbenik za 2. razred osnovne škole, 2. dio</t>
  </si>
  <si>
    <t>POGLED U SVIJET 2, TRAGOM PRIRODE I DRUŠTVA</t>
  </si>
  <si>
    <t>Nataša Svoboda Arnautov, Sanja Škreblin, Sanja Basta, Maja Jelić Kolar</t>
  </si>
  <si>
    <t xml:space="preserve">U PRIJATELJSTVU S BOGOM </t>
  </si>
  <si>
    <t>udžbenik za katolički vjeronauk 2.razred osnovne škole</t>
  </si>
  <si>
    <t>E-SVIJET 2</t>
  </si>
  <si>
    <t>radni udžbenik informatike u drugom razredu osnovne škole</t>
  </si>
  <si>
    <t>Josipa Blagus, Ana Flisar Odorčić, Nataša Ljubić Klemše, Nikola Mihočka, Ivana Ružić</t>
  </si>
  <si>
    <t>SVIJET RIJEČI 3, I. I II. DIO</t>
  </si>
  <si>
    <t>integrirani radni udžbenik hrvatskoga jezika s dodatnim digitalnim sadržajima u trećem razredu osnovne škole - 1. dio i 2. dio</t>
  </si>
  <si>
    <t>Ankica Španić, Jadranka Jurić, Terezija Zokić, Benita Vladušić</t>
  </si>
  <si>
    <t>TIPTOES 3</t>
  </si>
  <si>
    <t>radni udžbenik za 3. razred osnovne škole</t>
  </si>
  <si>
    <t>SUPER MATEMATIKA ZA PRAVE TRAGAČE 3</t>
  </si>
  <si>
    <t>radni udžbenik za 3. razred osnovne škole, 1. dio</t>
  </si>
  <si>
    <t>Marijana Martić, Gordana Ivančić, Lorena Kuvačić Roje, Dubravka Tkalčec, Željana Lažeta</t>
  </si>
  <si>
    <t>radni udžbenik za 3. razred osnovne škole, 2. dio</t>
  </si>
  <si>
    <t>ISTRAŽUJEMO NAŠ SVIJET 3</t>
  </si>
  <si>
    <t>udžbenik prirode i društva s dodatnim digitalnim sadržajima u trećem razredu osnovne škole</t>
  </si>
  <si>
    <t>Alena Letina, Tamara Kisovar Ivanda, Zdenko Braičić</t>
  </si>
  <si>
    <t>U LJUBAVI I POMIRENJU</t>
  </si>
  <si>
    <t>udžbenik za katolički vjeronauk 3.razred osnovne škole</t>
  </si>
  <si>
    <t>Ivica Pažin, Ante Pavlović, Mirjana Džambo Šporec</t>
  </si>
  <si>
    <t>Kršćanska sadašnjost</t>
  </si>
  <si>
    <t>E-SVIJET 3</t>
  </si>
  <si>
    <t>radni udžbenik informatike u trećem razredu osnovne škole</t>
  </si>
  <si>
    <t>Josipa Blagus, Nataša Ljubić Klemše, Ana Flisar Odorčić, Nikola Mihočka, Ivana Ružić</t>
  </si>
  <si>
    <t>ZLATNA VRATA 4</t>
  </si>
  <si>
    <t>integrirani radni udžbenik hrvatskoga jezika u četvrtom razredu osnovne škole, 1. i 2. dio s dodatnim digitalnim sadržajima</t>
  </si>
  <si>
    <t>Sonja Ivić, Marija Krmpotić</t>
  </si>
  <si>
    <t>Glazbena kultura</t>
  </si>
  <si>
    <t>SVIJET GLAZBE 4</t>
  </si>
  <si>
    <t>udžbenik iz glazbene kulture za četvrti razred osnovne škole</t>
  </si>
  <si>
    <t>Nera Đonlić, Ana Ostojić, Domagoj Brlečić</t>
  </si>
  <si>
    <t>Alfa d.d.</t>
  </si>
  <si>
    <t>TIPTOES 4</t>
  </si>
  <si>
    <t>radni udžbenik engleskog jezika u četvrtom razredu osnovne škole, 4. godina učenja s dodatnim digitalnim sadržajima</t>
  </si>
  <si>
    <t>Anita Žepina, Suzana Anić Antić, Suzana Ban</t>
  </si>
  <si>
    <t>MOJ SRETNI BROJ 4</t>
  </si>
  <si>
    <t>udžbenik matematike u četvrtom razredu osnovne škole s dodatnim digitalnim sadržajima</t>
  </si>
  <si>
    <t>Sanja Jakovljević Rogić, Dubravka Miklec, Graciella Prtajin</t>
  </si>
  <si>
    <t>ISTRAŽUJEMO NAŠ SVIJET 4</t>
  </si>
  <si>
    <t>udžbenik prirode i društva u četvrtom razredu osnovne škole s dodatnim digitalnim sadržajima</t>
  </si>
  <si>
    <t>Tamara Kisovar Ivanda, Alena Letina, Zdenko Braičić</t>
  </si>
  <si>
    <t>DAROVI VJERE I ZAJEDNIŠTVA</t>
  </si>
  <si>
    <t>udžbenik za katolički vjeronauk četvrtoga razreda osnovne škole</t>
  </si>
  <si>
    <t>Ivica Pažin, Ante Pavlović</t>
  </si>
  <si>
    <t>Kršćanska sadašnjost d.o.o.</t>
  </si>
  <si>
    <t>Njemački jezik</t>
  </si>
  <si>
    <t>PAUL, LISA &amp; CO STARTER</t>
  </si>
  <si>
    <t>udžbenik za njemački jezik u 4. razredu, prva godina učenja</t>
  </si>
  <si>
    <t>Monika Bovermann, Manuela Georgiakaki, Renate Zschärlich</t>
  </si>
  <si>
    <t>Naklada Ljevak d.o.o.</t>
  </si>
  <si>
    <t>E-SVIJET 4</t>
  </si>
  <si>
    <t>radni udžbenik informatike u četvrtom razredu osnovne škole</t>
  </si>
  <si>
    <t>Josipa Blagus, Nataša Ljubić Klemše, Ivana Ružić, Mario Stančić</t>
  </si>
  <si>
    <t>4. razred osnovne škole</t>
  </si>
  <si>
    <t>Osnovna škola - redovni program</t>
  </si>
  <si>
    <t>HRVATSKA ČITANKA 5</t>
  </si>
  <si>
    <t xml:space="preserve">Hrvatski jezik - čitanka za 5.r. osnovne škole </t>
  </si>
  <si>
    <t>Mirjana Jukić, Slavica Kovač, Iverka Kraševac, Dubravka Težak, Martina Tunuković, Martina Valec-Rebić</t>
  </si>
  <si>
    <t>Naklada  Ljevak d.o.o.</t>
  </si>
  <si>
    <t>HRVATSKA KRIJESNICA 5</t>
  </si>
  <si>
    <t>udžbenik iz hrvatskog jezika za 5. razred osnovne škole</t>
  </si>
  <si>
    <t>Slavica Kovač, Mirjana Jukić</t>
  </si>
  <si>
    <t>Likovna kultura</t>
  </si>
  <si>
    <t>Opažam, oblikujem 5</t>
  </si>
  <si>
    <t>Udžbenik iz likovne kulture za peti razred osovne škole</t>
  </si>
  <si>
    <t>Martina Kosec, Jurana Mihalić Linarić, Dijana Nazor</t>
  </si>
  <si>
    <t>ALLEGRO 5</t>
  </si>
  <si>
    <t>udžbenik za glazbenu kulturu u 5. razredu</t>
  </si>
  <si>
    <t>Banov,Dvorak,Frančišković,I vančić,Jeličić</t>
  </si>
  <si>
    <t>Školska knjiga,d.d.</t>
  </si>
  <si>
    <t>FOOTSTEPS 1</t>
  </si>
  <si>
    <t>radni udžbenik za engleski jezik za 5. razred osnovne škole</t>
  </si>
  <si>
    <t>Olinka Breka, Dora Božanić, Ivana Marinić, Ana Posnjak</t>
  </si>
  <si>
    <t>Matematički izazovi 5, prvi dio</t>
  </si>
  <si>
    <t>Udžbenik sa zadatcima za vježbanje iz matrematike za 5 razred osnovne škole</t>
  </si>
  <si>
    <t>Gordana Paić. Željko Bošnjak, Boris Čulina, Željko Grgić</t>
  </si>
  <si>
    <t>Matematički izazovi 5, drugi dio</t>
  </si>
  <si>
    <t>Priroda</t>
  </si>
  <si>
    <t xml:space="preserve">Priroda 5 </t>
  </si>
  <si>
    <t>Udžbenik iz prirode za peti razred osnovne škole</t>
  </si>
  <si>
    <t>Ana Bakarić, Marijana Bastić, Valerija Begić, Bernarda Kralj Golub</t>
  </si>
  <si>
    <t>Povijest</t>
  </si>
  <si>
    <t>Vremeplov 5</t>
  </si>
  <si>
    <t>Udžbenik povijesti za peti razred osnovne škole</t>
  </si>
  <si>
    <t>Neven Budak, Miljenko Hajdarović, Manuela Kujundžić, Šime Labor</t>
  </si>
  <si>
    <t>Geografija</t>
  </si>
  <si>
    <t>Gea 1</t>
  </si>
  <si>
    <t>Udžbenik geografije u petom razredu osnovne škole</t>
  </si>
  <si>
    <t>Danijel Orešić, Igor Tišma, Ružica Vuk, Alenka Bujan</t>
  </si>
  <si>
    <t>Tehnička kultura</t>
  </si>
  <si>
    <t>Tehnička kultura 5</t>
  </si>
  <si>
    <t>Udžbenik iz tehničke kulture za peti razred osnovne škole</t>
  </si>
  <si>
    <t>Ivan Sunko, Katica Mikulaj Ovčarić, Ivo Crnoja</t>
  </si>
  <si>
    <t>INFORMATIKA 5</t>
  </si>
  <si>
    <t>udžbenik informatike za 5. razred osnovne škole</t>
  </si>
  <si>
    <t>Vedrana Gregurić, Nenad Hajdinjak, Milana Jakšić, Boris Počuča, Darko Rakić, Silvana Svetličić, Davor Šokac, Dragan Vlajinić</t>
  </si>
  <si>
    <t>Vjeronauk</t>
  </si>
  <si>
    <t>Učitelju gdje stanuješ?</t>
  </si>
  <si>
    <t>udžbenik za katolički vjeronauk 5.razred osnovne škole</t>
  </si>
  <si>
    <t>Mirjana Novak, Barbara Sipina</t>
  </si>
  <si>
    <t>Lernen, Singen, Spielen 2</t>
  </si>
  <si>
    <t>Udžbenik iz njemačkoga jezika za peti razred osnovne škole (druga godina učenja)</t>
  </si>
  <si>
    <t>Gordana Matolek Veselić, Vlada Jagatić, dr.sc. Damir Velički</t>
  </si>
  <si>
    <t>HRVATSKA ČITANKA 6</t>
  </si>
  <si>
    <t>hrvatski jezik - čitanka za 6. razred osnovne škole</t>
  </si>
  <si>
    <t>HRVATSKA KRIJESNICA 6</t>
  </si>
  <si>
    <t>udžbenik iz hrvatskog jezika za 6. razred osnovne škole</t>
  </si>
  <si>
    <t>Opažam, oblikujem 6</t>
  </si>
  <si>
    <t>Udžbenik iz likovne kulture za šesti razred osnovne škole</t>
  </si>
  <si>
    <t>Martina Kosec, Romana Nikolić, Petra Ružić</t>
  </si>
  <si>
    <t>ALLEGRO 6</t>
  </si>
  <si>
    <t xml:space="preserve">udžbenik glazbene kulture u 6. razredu </t>
  </si>
  <si>
    <t>Banov,Brđanović,Frančišković,Ivančić,Kirchmayer</t>
  </si>
  <si>
    <t>Školska knjiga, d.d.</t>
  </si>
  <si>
    <t>FOOTSTEPS 2</t>
  </si>
  <si>
    <t>radni udbženik za engleski jezik za 6. razred osnovne škole</t>
  </si>
  <si>
    <t>Ivana Marinić, Ana Posnjak, Dora Božanić, Olinka Breka</t>
  </si>
  <si>
    <t>Matematički izazovi 6, prvi dio</t>
  </si>
  <si>
    <t>Udžbenik sa zadatcima sa vježbanje iz matematike za 6 razred osnovne škole</t>
  </si>
  <si>
    <t>Gordana Paić, Željko Bošnjak, Boris Čulina, Niko Grgić</t>
  </si>
  <si>
    <t>Matematički izazovi 6, drugi dio</t>
  </si>
  <si>
    <t xml:space="preserve">Priroda </t>
  </si>
  <si>
    <t>Priroda 6</t>
  </si>
  <si>
    <t>Udžbenik iz prirode za šesti razred osnovne škole</t>
  </si>
  <si>
    <t xml:space="preserve">Marijana Bastić, Valerija Begić, Ana Bakarić, Bernarda Kralj Golub </t>
  </si>
  <si>
    <t>Vremeplov 6</t>
  </si>
  <si>
    <t>Udžbenik povijesti za šesti razred osnovne škole</t>
  </si>
  <si>
    <t>Anita Gambiraža Knez, Miljenko Hajdarović, Manuela Kujundžić, Šime Labor</t>
  </si>
  <si>
    <t>Radni udžbenik za pomoć učenicima u učenju povijesti u šestom razredu</t>
  </si>
  <si>
    <t>Višnja Matotek</t>
  </si>
  <si>
    <t>Gea 2</t>
  </si>
  <si>
    <t>Udžbenik geografije u šestom razredu osnovne škole</t>
  </si>
  <si>
    <t>Danijel Orešić, Igor Tišma, Alenka Bujan, Predrag Kralj</t>
  </si>
  <si>
    <t>Tehnička kultura 6</t>
  </si>
  <si>
    <t>Udžbenik iz tehničke kulture za šesti razred osnovne škole</t>
  </si>
  <si>
    <t>Ivan Sunko,Katica Mikulaj Ovčarić,Ivo Crnoja</t>
  </si>
  <si>
    <t>INFORMATIKA 6</t>
  </si>
  <si>
    <t>udžbenik informatike za 6. razred osnovne škole</t>
  </si>
  <si>
    <t>Saida Deljac, Vedrana Gregurić, Nenad Hajdinjak, Boris Počuča, Darko Rakić, Silvana Svetličić</t>
  </si>
  <si>
    <t>BIRAM SLOBODU</t>
  </si>
  <si>
    <t>udžbenik za katolički vjeronauk 6.razred osnovne škole</t>
  </si>
  <si>
    <t>Mirjana Novak, Barbara Sapina</t>
  </si>
  <si>
    <t>Beste Freunde A1.2</t>
  </si>
  <si>
    <t>Udžbenik njemačkog jezika za šesti razred osnovne škole, treća godina učenja</t>
  </si>
  <si>
    <t>Manuela Georgiakaki, Elisabeth Graf-Riemann, Christine Seuthe</t>
  </si>
  <si>
    <t>UKUPNA CIJENA REDOVNIH UDŽBENIKA:</t>
  </si>
  <si>
    <t>UKUPNA CIJENA UDŽBENIKA ZA 
PRILAGOĐENI PROGRAM:</t>
  </si>
  <si>
    <t>HRVATSKA ČITANKA 7</t>
  </si>
  <si>
    <t>hrvatski jezik - čitanka za 7. razred osnovne škole</t>
  </si>
  <si>
    <t>HRVATSKA KRIJESNICA 7</t>
  </si>
  <si>
    <t>udžbenik iz hrvatskoga jezika za 7. razred osnovne škole</t>
  </si>
  <si>
    <t>Opažam, oblikujem 7</t>
  </si>
  <si>
    <t>Udžbenik iz likovne kulture za sedmi razred osnovne škole</t>
  </si>
  <si>
    <t>Allegro 7</t>
  </si>
  <si>
    <t>Udžbenik glazbene kulture u 7. razredu osnovne škole</t>
  </si>
  <si>
    <t>Natalija Banov, Davor Brđanović, Sandra Frančišković, Sanrda Ivančić, Eva Kirchmayer Bilić,
Alenka Martinović, Darko Novosel, Tomislav Pehar</t>
  </si>
  <si>
    <t>FOOTSTEPS 3</t>
  </si>
  <si>
    <t>udžbenik za engleski jezik za 7. razred osnovne škole</t>
  </si>
  <si>
    <t>Ivana Marić, Ana Posnjak, Dora Božanović, Olinka Breka</t>
  </si>
  <si>
    <t>Matematički izazovi 7, prvi dio</t>
  </si>
  <si>
    <t>Udžbenik sa zadatcima za vježbanje iz matematike za 7 razred osnovne škole</t>
  </si>
  <si>
    <t>Matematički izazovi 7, drugi dio</t>
  </si>
  <si>
    <t>Biologija</t>
  </si>
  <si>
    <t>Biologija 7</t>
  </si>
  <si>
    <t xml:space="preserve">Udžbenik iz biologije za sedmi razred osnovne škole </t>
  </si>
  <si>
    <t>Martina Čiček, Dubravka Karakaš, Ana Kodžoman, Ozrenka Meštrović, Tanja Petrač, Josipa Poduje</t>
  </si>
  <si>
    <t>Kemija</t>
  </si>
  <si>
    <t>Kemija 7</t>
  </si>
  <si>
    <t>Udžbenik iz kemije za sedmi razred osnovne škole</t>
  </si>
  <si>
    <t>Sanja Lukić, Ivana Marić Zerdum, Nataša Trenčevska, Marijen Varga, Sonja Rupčić Petelinc</t>
  </si>
  <si>
    <t>Fizika</t>
  </si>
  <si>
    <t>Fizika oko nas 7</t>
  </si>
  <si>
    <t>udžbenik fizike u sedmom razredu osnovne škole</t>
  </si>
  <si>
    <t>Vladimir Paar, Sanja Martinko, Tanja Ćulibrk</t>
  </si>
  <si>
    <t>Vremeplov 7</t>
  </si>
  <si>
    <t xml:space="preserve">Udžbenik povijesti za sedmi razred osnovne škole </t>
  </si>
  <si>
    <t>Igor Despot, Gordana Frol, Miljenko Hajdarović</t>
  </si>
  <si>
    <t>Radni udžbenik za pomoć učenicima pri učenju povijesti</t>
  </si>
  <si>
    <t>Dijana Skrbin Kovačić</t>
  </si>
  <si>
    <t>GEA 3</t>
  </si>
  <si>
    <t>udžbenik geografije u sedmom razredu osnovne škole s dodatnim digitalnim sadržajima</t>
  </si>
  <si>
    <t>Tehnička kultura 7</t>
  </si>
  <si>
    <t>Udžbenik iz tehničke kulture za sedmi razred osnovne škole</t>
  </si>
  <si>
    <t>INFORMATIKA 7</t>
  </si>
  <si>
    <t>udžbenik informatike za 7. razred osnovne škole</t>
  </si>
  <si>
    <t>NEKA JE BOG PRVI</t>
  </si>
  <si>
    <t>udžbenik za katolički vjeronauk 7.razred osnovne škole</t>
  </si>
  <si>
    <t>Josip Periš, Marina Šimić, Ivana Perčić</t>
  </si>
  <si>
    <t>Lernen und spielen 4</t>
  </si>
  <si>
    <t>Udžbenik iz njemačkog jezika za sedmi razred osnovne škole (četvrta godina učenja)</t>
  </si>
  <si>
    <t>Ivana Vajda, Karin Nigl, Gordana Matolek Veselić</t>
  </si>
  <si>
    <t>132,42 kn</t>
  </si>
  <si>
    <t>HRVATSKA ČITANKA 8</t>
  </si>
  <si>
    <t>Hrvatski jezik - čitanka za 8. razred osnovne škole</t>
  </si>
  <si>
    <t>HRVATSKA KRIJESNICA 8</t>
  </si>
  <si>
    <t>udžbenik iz hrvatskoga jezika za 8. razred osnovne škole</t>
  </si>
  <si>
    <t>LIKOVNA AVANTURA 8</t>
  </si>
  <si>
    <t>udžbenik iz likovne kulture za osmi razred osnovne škole</t>
  </si>
  <si>
    <t>Natalija Stipetić Čus, Blanka Petrinec Fulir, Dražen Jerabek, Stanka Pinjuh, Dalia Finek Brezarić, Goran Jeličić</t>
  </si>
  <si>
    <t>SVIJET GLAZBE 8</t>
  </si>
  <si>
    <t>udžbenik iz glazbene kulture za osmi razred osnovne škole</t>
  </si>
  <si>
    <t>Ana Ostojić, Nera Đonlić, Tina Pajdaš, Nikola Sebastian Jambrošić, Marica Tadin, Domagoj Brlečić</t>
  </si>
  <si>
    <t>Engleski jezik, napredno učenje</t>
  </si>
  <si>
    <t>FOOTSTEPS 4</t>
  </si>
  <si>
    <t>radni udžbenik engleskog jezika u osmom razredu osnovne škole, 8. godina učenja s dodatnim digitalnim sadržajima</t>
  </si>
  <si>
    <t>Ivana Marinić, Dora Božanić Malić, Olinka Breka, Ana Posnjak</t>
  </si>
  <si>
    <t>MATEMATIČKI IZAZOVI 8, PRVI DIO</t>
  </si>
  <si>
    <t>udžbenik sa zadatcima za vježbanje iz matematike za osmi razred osnovne škole</t>
  </si>
  <si>
    <t>MATEMATIČKI IZAZOVI 8, DRUGI DIO</t>
  </si>
  <si>
    <t>Biologija 8</t>
  </si>
  <si>
    <t>Udžbenik iz biologije za osmi razred osnovne škole</t>
  </si>
  <si>
    <t>Anica Banović, Martina Čiček, Ozrenka Meštrović, Sunčana Mumelaš, Tanja Petrač</t>
  </si>
  <si>
    <t>Kemija 8</t>
  </si>
  <si>
    <t>Udžbenik kemije za 8. razred osnovne škole</t>
  </si>
  <si>
    <t>Roko Vladušić, Sanda Šimičić, Miroslav Pernar</t>
  </si>
  <si>
    <t>Fizika oko nas 8</t>
  </si>
  <si>
    <t>udžbenik fizike u osmom razredu osnovne škole</t>
  </si>
  <si>
    <t>VREMEPLOV 8</t>
  </si>
  <si>
    <t>udžbenik povijesti za osmi razred osnovne škole</t>
  </si>
  <si>
    <t>Tomislav Bogdanović, Miljenko Hajdarović, Domagoj Švigir</t>
  </si>
  <si>
    <t>Geografija 4</t>
  </si>
  <si>
    <t>udžbenik za 8. razred osnovne škole</t>
  </si>
  <si>
    <t>Tomislav Jelić - Đuro Škrget</t>
  </si>
  <si>
    <t>TEHNIČKA KULTURA 8</t>
  </si>
  <si>
    <t>udžbenik iz tehničke kulture za osmi razred osnovne škole</t>
  </si>
  <si>
    <t>Katica Mikulaj Ovčarić, Katarina Kedačić Buzina, Ivan Sunko, Ante Milić, Ivo Crnoja</t>
  </si>
  <si>
    <t>#MOJPORTAL8</t>
  </si>
  <si>
    <t>udžbenik informatike u osmom razredu osnovne škole s dodatnim digitalnim sadržajima</t>
  </si>
  <si>
    <t>Magdalena Babić, Nikolina Bubica, Zoran Dimovski, Stanko Leko, Nikola Mihočka, Ivana Ružić, Mario Stančić, Branko Vejnović</t>
  </si>
  <si>
    <t>UKORAK S ISUSOM</t>
  </si>
  <si>
    <t>udžbenik za katolički vjeronauk osmoga razreda osnovne škole</t>
  </si>
  <si>
    <t>Njemački jezik, početno učenje</t>
  </si>
  <si>
    <t>BESTE FREUNDE A2.2</t>
  </si>
  <si>
    <t>udžbenik njemačkog jezika za 8. razred, 5. godina učenja</t>
  </si>
  <si>
    <t>Manuela Georgiakaki, Elisabeth Graf-Riemann, Anja Schümann, Christiane Seuthe</t>
  </si>
  <si>
    <t>UKUPNA CIJENA SVIH NARUČENIH UDŽBENIKA:</t>
  </si>
  <si>
    <t>36.185,18 kn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</si>
</sst>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&quot;kn&quot;"/>
    <numFmt numFmtId="165" formatCode="&quot;$&quot;#,##0.00"/>
    <numFmt numFmtId="166" formatCode="#,##0.00\ [$kn-41A]"/>
    <numFmt numFmtId="167" formatCode="_-* #,##0.00\ [$kn-41A]_-;\-* #,##0.00\ [$kn-41A]_-;_-* &quot;-&quot;??\ [$kn-41A]_-;_-@_-"/>
  </numFmts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rgb="FF000000"/>
      <name val="Calibri"/>
    </font>
    <font>
      <sz val="10"/>
      <name val="Arial"/>
      <family val="2"/>
      <charset val="238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/>
  </cellStyleXfs>
  <cellXfs count="7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  <xf numFmtId="0" fontId="2" fillId="0" borderId="0" xfId="0" applyFont="1" applyFill="1" applyBorder="1" applyAlignment="1">
      <alignment wrapText="1"/>
    </xf>
    <xf numFmtId="0" fontId="0" fillId="0" borderId="1" xfId="0" applyBorder="1"/>
    <xf numFmtId="0" fontId="2" fillId="0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2" fillId="4" borderId="1" xfId="0" applyFont="1" applyFill="1" applyBorder="1" applyAlignment="1">
      <alignment wrapText="1"/>
    </xf>
    <xf numFmtId="0" fontId="4" fillId="0" borderId="1" xfId="0" applyFont="1" applyBorder="1"/>
    <xf numFmtId="0" fontId="4" fillId="0" borderId="1" xfId="1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/>
    </xf>
    <xf numFmtId="0" fontId="1" fillId="0" borderId="2" xfId="0" applyFont="1" applyBorder="1" applyAlignment="1">
      <alignment horizontal="center"/>
    </xf>
    <xf numFmtId="0" fontId="0" fillId="0" borderId="2" xfId="0" applyBorder="1"/>
    <xf numFmtId="0" fontId="2" fillId="0" borderId="2" xfId="0" applyFont="1" applyFill="1" applyBorder="1" applyAlignment="1">
      <alignment wrapText="1"/>
    </xf>
    <xf numFmtId="0" fontId="0" fillId="0" borderId="2" xfId="0" applyFont="1" applyBorder="1" applyAlignment="1">
      <alignment horizontal="right"/>
    </xf>
    <xf numFmtId="0" fontId="0" fillId="0" borderId="2" xfId="0" applyBorder="1" applyAlignment="1">
      <alignment vertical="center"/>
    </xf>
    <xf numFmtId="164" fontId="0" fillId="0" borderId="1" xfId="0" applyNumberFormat="1" applyBorder="1"/>
    <xf numFmtId="164" fontId="2" fillId="0" borderId="1" xfId="0" applyNumberFormat="1" applyFont="1" applyFill="1" applyBorder="1" applyAlignment="1">
      <alignment wrapText="1"/>
    </xf>
    <xf numFmtId="0" fontId="1" fillId="0" borderId="3" xfId="0" applyFont="1" applyBorder="1" applyAlignment="1">
      <alignment horizontal="center"/>
    </xf>
    <xf numFmtId="0" fontId="0" fillId="0" borderId="3" xfId="0" applyBorder="1"/>
    <xf numFmtId="0" fontId="2" fillId="0" borderId="3" xfId="0" applyFont="1" applyFill="1" applyBorder="1" applyAlignment="1">
      <alignment wrapText="1"/>
    </xf>
    <xf numFmtId="164" fontId="0" fillId="0" borderId="2" xfId="0" applyNumberFormat="1" applyFont="1" applyBorder="1" applyAlignment="1">
      <alignment horizontal="right"/>
    </xf>
    <xf numFmtId="164" fontId="0" fillId="0" borderId="2" xfId="0" applyNumberFormat="1" applyBorder="1"/>
    <xf numFmtId="164" fontId="2" fillId="0" borderId="2" xfId="0" applyNumberFormat="1" applyFont="1" applyFill="1" applyBorder="1" applyAlignment="1">
      <alignment wrapText="1"/>
    </xf>
    <xf numFmtId="0" fontId="1" fillId="3" borderId="2" xfId="0" applyFont="1" applyFill="1" applyBorder="1" applyAlignment="1"/>
    <xf numFmtId="0" fontId="1" fillId="3" borderId="4" xfId="0" applyFont="1" applyFill="1" applyBorder="1" applyAlignment="1"/>
    <xf numFmtId="0" fontId="1" fillId="3" borderId="3" xfId="0" applyFont="1" applyFill="1" applyBorder="1" applyAlignment="1"/>
    <xf numFmtId="164" fontId="0" fillId="0" borderId="2" xfId="0" applyNumberFormat="1" applyBorder="1" applyAlignment="1">
      <alignment vertical="center"/>
    </xf>
    <xf numFmtId="0" fontId="0" fillId="0" borderId="1" xfId="0" applyFont="1" applyBorder="1" applyAlignment="1">
      <alignment horizontal="right"/>
    </xf>
    <xf numFmtId="165" fontId="1" fillId="0" borderId="1" xfId="0" applyNumberFormat="1" applyFont="1" applyBorder="1" applyAlignment="1">
      <alignment horizontal="center"/>
    </xf>
    <xf numFmtId="166" fontId="0" fillId="0" borderId="1" xfId="0" applyNumberFormat="1" applyBorder="1"/>
    <xf numFmtId="0" fontId="1" fillId="0" borderId="1" xfId="0" applyFont="1" applyBorder="1"/>
    <xf numFmtId="166" fontId="0" fillId="0" borderId="3" xfId="0" applyNumberFormat="1" applyBorder="1"/>
    <xf numFmtId="0" fontId="1" fillId="0" borderId="0" xfId="0" applyFont="1" applyBorder="1"/>
    <xf numFmtId="166" fontId="0" fillId="0" borderId="0" xfId="0" applyNumberFormat="1" applyBorder="1"/>
    <xf numFmtId="0" fontId="1" fillId="0" borderId="2" xfId="0" applyFont="1" applyBorder="1"/>
    <xf numFmtId="0" fontId="1" fillId="3" borderId="7" xfId="0" applyFont="1" applyFill="1" applyBorder="1" applyAlignment="1"/>
    <xf numFmtId="0" fontId="1" fillId="3" borderId="4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164" fontId="0" fillId="0" borderId="0" xfId="0" applyNumberFormat="1" applyBorder="1"/>
    <xf numFmtId="0" fontId="1" fillId="2" borderId="5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167" fontId="0" fillId="0" borderId="3" xfId="0" applyNumberFormat="1" applyBorder="1"/>
    <xf numFmtId="167" fontId="2" fillId="0" borderId="1" xfId="0" applyNumberFormat="1" applyFont="1" applyFill="1" applyBorder="1" applyAlignment="1">
      <alignment wrapText="1"/>
    </xf>
    <xf numFmtId="0" fontId="1" fillId="0" borderId="6" xfId="0" applyFont="1" applyBorder="1"/>
    <xf numFmtId="166" fontId="0" fillId="0" borderId="11" xfId="0" applyNumberFormat="1" applyBorder="1" applyAlignment="1">
      <alignment horizontal="right"/>
    </xf>
    <xf numFmtId="1" fontId="6" fillId="4" borderId="10" xfId="2" applyNumberFormat="1" applyFont="1" applyFill="1" applyBorder="1" applyAlignment="1">
      <alignment horizontal="right" vertical="center" readingOrder="1"/>
    </xf>
    <xf numFmtId="167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left" wrapText="1"/>
    </xf>
    <xf numFmtId="2" fontId="1" fillId="0" borderId="1" xfId="0" applyNumberFormat="1" applyFont="1" applyBorder="1" applyAlignment="1">
      <alignment horizontal="right"/>
    </xf>
  </cellXfs>
  <cellStyles count="3">
    <cellStyle name="Hiperveza" xfId="1" builtinId="8"/>
    <cellStyle name="Normal 2" xfId="2" xr:uid="{BF59F814-28E1-4E6E-808F-9CEC8A60E64F}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BD20E-7C64-489A-8F1E-95445C972131}">
  <dimension ref="A1:R11"/>
  <sheetViews>
    <sheetView topLeftCell="E1" zoomScaleNormal="100" workbookViewId="0">
      <selection activeCell="I16" sqref="I16"/>
    </sheetView>
  </sheetViews>
  <sheetFormatPr defaultRowHeight="15"/>
  <cols>
    <col min="1" max="2" width="17.42578125" customWidth="1"/>
    <col min="3" max="3" width="58.42578125" customWidth="1"/>
    <col min="4" max="4" width="57.85546875" customWidth="1"/>
    <col min="5" max="5" width="91.7109375" customWidth="1"/>
    <col min="6" max="6" width="17" customWidth="1"/>
    <col min="7" max="10" width="26.5703125" customWidth="1"/>
    <col min="11" max="12" width="16.28515625" customWidth="1"/>
    <col min="13" max="13" width="22.140625" customWidth="1"/>
    <col min="14" max="14" width="32.5703125" customWidth="1"/>
    <col min="15" max="15" width="16.140625" customWidth="1"/>
    <col min="16" max="16" width="14" customWidth="1"/>
    <col min="17" max="17" width="32.28515625" customWidth="1"/>
    <col min="18" max="18" width="20.85546875" customWidth="1"/>
  </cols>
  <sheetData>
    <row r="1" spans="1:18">
      <c r="A1" s="45" t="s">
        <v>0</v>
      </c>
      <c r="B1" s="46"/>
      <c r="C1" s="46"/>
      <c r="D1" s="46"/>
      <c r="E1" s="46"/>
      <c r="F1" s="46"/>
      <c r="G1" s="46"/>
      <c r="H1" s="46"/>
      <c r="I1" s="46"/>
      <c r="J1" s="47"/>
      <c r="K1" s="43" t="s">
        <v>1</v>
      </c>
      <c r="L1" s="44"/>
      <c r="M1" s="44"/>
      <c r="N1" s="44"/>
      <c r="O1" s="44"/>
      <c r="P1" s="44"/>
      <c r="Q1" s="44"/>
      <c r="R1" s="44"/>
    </row>
    <row r="2" spans="1:18">
      <c r="A2" s="7" t="s">
        <v>2</v>
      </c>
      <c r="B2" s="7" t="s">
        <v>3</v>
      </c>
      <c r="C2" s="7" t="s">
        <v>4</v>
      </c>
      <c r="D2" s="7" t="s">
        <v>5</v>
      </c>
      <c r="E2" s="7" t="s">
        <v>6</v>
      </c>
      <c r="F2" s="7" t="s">
        <v>7</v>
      </c>
      <c r="G2" s="7" t="s">
        <v>8</v>
      </c>
      <c r="H2" s="7" t="s">
        <v>9</v>
      </c>
      <c r="I2" s="14" t="s">
        <v>10</v>
      </c>
      <c r="J2" s="32" t="s">
        <v>11</v>
      </c>
      <c r="K2" s="1" t="s">
        <v>2</v>
      </c>
      <c r="L2" s="1" t="s">
        <v>12</v>
      </c>
      <c r="M2" s="1" t="s">
        <v>4</v>
      </c>
      <c r="N2" s="1" t="s">
        <v>5</v>
      </c>
      <c r="O2" s="1" t="s">
        <v>6</v>
      </c>
      <c r="P2" s="1" t="s">
        <v>7</v>
      </c>
      <c r="Q2" s="1" t="s">
        <v>8</v>
      </c>
      <c r="R2" s="1" t="s">
        <v>9</v>
      </c>
    </row>
    <row r="3" spans="1:18">
      <c r="A3" s="5" t="s">
        <v>13</v>
      </c>
      <c r="B3" s="5">
        <v>3873</v>
      </c>
      <c r="C3" s="5" t="s">
        <v>14</v>
      </c>
      <c r="D3" s="5" t="s">
        <v>15</v>
      </c>
      <c r="E3" s="5" t="s">
        <v>16</v>
      </c>
      <c r="F3" s="5" t="s">
        <v>17</v>
      </c>
      <c r="G3" s="5">
        <v>7</v>
      </c>
      <c r="H3" s="19">
        <v>149.78</v>
      </c>
      <c r="I3" s="15">
        <v>0</v>
      </c>
      <c r="J3" s="33">
        <f>H3*G3</f>
        <v>1048.46</v>
      </c>
    </row>
    <row r="4" spans="1:18">
      <c r="A4" s="5" t="s">
        <v>18</v>
      </c>
      <c r="B4" s="5">
        <v>3825</v>
      </c>
      <c r="C4" s="5" t="s">
        <v>19</v>
      </c>
      <c r="D4" s="5" t="s">
        <v>20</v>
      </c>
      <c r="E4" s="5" t="s">
        <v>21</v>
      </c>
      <c r="F4" s="5" t="s">
        <v>22</v>
      </c>
      <c r="G4" s="5">
        <v>7</v>
      </c>
      <c r="H4" s="19">
        <v>59.91</v>
      </c>
      <c r="I4" s="15">
        <v>0</v>
      </c>
      <c r="J4" s="33">
        <f t="shared" ref="J4:J9" si="0">H4*G4</f>
        <v>419.37</v>
      </c>
    </row>
    <row r="5" spans="1:18">
      <c r="A5" s="5" t="s">
        <v>23</v>
      </c>
      <c r="B5" s="5">
        <v>3930</v>
      </c>
      <c r="C5" s="5" t="s">
        <v>24</v>
      </c>
      <c r="D5" s="5" t="s">
        <v>25</v>
      </c>
      <c r="E5" s="5" t="s">
        <v>26</v>
      </c>
      <c r="F5" s="5" t="s">
        <v>17</v>
      </c>
      <c r="G5" s="5">
        <v>7</v>
      </c>
      <c r="H5" s="19">
        <v>60</v>
      </c>
      <c r="I5" s="15">
        <v>0</v>
      </c>
      <c r="J5" s="33">
        <f t="shared" si="0"/>
        <v>420</v>
      </c>
    </row>
    <row r="6" spans="1:18">
      <c r="A6" s="5" t="s">
        <v>23</v>
      </c>
      <c r="B6" s="5">
        <v>3930</v>
      </c>
      <c r="C6" s="5" t="s">
        <v>24</v>
      </c>
      <c r="D6" s="5" t="s">
        <v>27</v>
      </c>
      <c r="E6" s="5" t="s">
        <v>26</v>
      </c>
      <c r="F6" s="5" t="s">
        <v>17</v>
      </c>
      <c r="G6" s="5">
        <v>7</v>
      </c>
      <c r="H6" s="19">
        <v>59.82</v>
      </c>
      <c r="I6" s="15">
        <v>0</v>
      </c>
      <c r="J6" s="33">
        <f t="shared" si="0"/>
        <v>418.74</v>
      </c>
    </row>
    <row r="7" spans="1:18">
      <c r="A7" s="5" t="s">
        <v>28</v>
      </c>
      <c r="B7" s="5">
        <v>3964</v>
      </c>
      <c r="C7" s="5" t="s">
        <v>29</v>
      </c>
      <c r="D7" s="5" t="s">
        <v>20</v>
      </c>
      <c r="E7" s="5" t="s">
        <v>30</v>
      </c>
      <c r="F7" s="5" t="s">
        <v>17</v>
      </c>
      <c r="G7" s="5">
        <v>7</v>
      </c>
      <c r="H7" s="19">
        <v>59.91</v>
      </c>
      <c r="I7" s="15">
        <v>0</v>
      </c>
      <c r="J7" s="33">
        <f t="shared" si="0"/>
        <v>419.37</v>
      </c>
    </row>
    <row r="8" spans="1:18">
      <c r="A8" s="5" t="s">
        <v>31</v>
      </c>
      <c r="B8" s="5">
        <v>3904</v>
      </c>
      <c r="C8" s="5" t="s">
        <v>32</v>
      </c>
      <c r="D8" s="5" t="s">
        <v>33</v>
      </c>
      <c r="E8" s="5" t="s">
        <v>34</v>
      </c>
      <c r="F8" s="5" t="s">
        <v>35</v>
      </c>
      <c r="G8" s="5">
        <v>0</v>
      </c>
      <c r="H8" s="19">
        <v>59.9</v>
      </c>
      <c r="I8" s="15">
        <v>10</v>
      </c>
      <c r="J8" s="33">
        <f t="shared" si="0"/>
        <v>0</v>
      </c>
    </row>
    <row r="9" spans="1:18" ht="15" customHeight="1">
      <c r="A9" s="6" t="s">
        <v>36</v>
      </c>
      <c r="B9" s="6">
        <v>4741</v>
      </c>
      <c r="C9" s="6" t="s">
        <v>37</v>
      </c>
      <c r="D9" s="6" t="s">
        <v>38</v>
      </c>
      <c r="E9" s="6" t="s">
        <v>39</v>
      </c>
      <c r="F9" s="6" t="s">
        <v>22</v>
      </c>
      <c r="G9" s="6">
        <v>7</v>
      </c>
      <c r="H9" s="20">
        <v>61.7</v>
      </c>
      <c r="I9" s="15">
        <v>0</v>
      </c>
      <c r="J9" s="33">
        <f t="shared" si="0"/>
        <v>431.90000000000003</v>
      </c>
    </row>
    <row r="11" spans="1:18">
      <c r="I11" s="34" t="s">
        <v>40</v>
      </c>
      <c r="J11" s="35">
        <f>SUM(J3:J10)</f>
        <v>3157.8399999999997</v>
      </c>
    </row>
  </sheetData>
  <mergeCells count="2">
    <mergeCell ref="K1:R1"/>
    <mergeCell ref="A1:J1"/>
  </mergeCells>
  <pageMargins left="0.7" right="0.7" top="0.75" bottom="0.75" header="0.3" footer="0.3"/>
  <pageSetup paperSize="9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72EB8-1FE1-4A42-A2C7-E58FEBF4566A}">
  <dimension ref="A1:R13"/>
  <sheetViews>
    <sheetView topLeftCell="E1" zoomScaleNormal="100" workbookViewId="0">
      <selection activeCell="J3" sqref="J3"/>
    </sheetView>
  </sheetViews>
  <sheetFormatPr defaultRowHeight="15"/>
  <cols>
    <col min="1" max="2" width="22.7109375" customWidth="1"/>
    <col min="3" max="3" width="45.140625" customWidth="1"/>
    <col min="4" max="4" width="65.85546875" customWidth="1"/>
    <col min="5" max="5" width="92.5703125" customWidth="1"/>
    <col min="6" max="6" width="22.28515625" customWidth="1"/>
    <col min="7" max="10" width="30.7109375" customWidth="1"/>
    <col min="11" max="12" width="20.5703125" customWidth="1"/>
    <col min="13" max="13" width="22.85546875" customWidth="1"/>
    <col min="14" max="14" width="28" customWidth="1"/>
    <col min="15" max="15" width="21.5703125" customWidth="1"/>
    <col min="16" max="17" width="29.7109375" customWidth="1"/>
    <col min="18" max="18" width="32.140625" customWidth="1"/>
  </cols>
  <sheetData>
    <row r="1" spans="1:18">
      <c r="A1" s="45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4" t="s">
        <v>1</v>
      </c>
      <c r="L1" s="44"/>
      <c r="M1" s="44"/>
      <c r="N1" s="44"/>
      <c r="O1" s="44"/>
      <c r="P1" s="44"/>
      <c r="Q1" s="44"/>
      <c r="R1" s="44"/>
    </row>
    <row r="2" spans="1:18">
      <c r="A2" s="7" t="s">
        <v>2</v>
      </c>
      <c r="B2" s="7" t="s">
        <v>12</v>
      </c>
      <c r="C2" s="7" t="s">
        <v>4</v>
      </c>
      <c r="D2" s="7" t="s">
        <v>5</v>
      </c>
      <c r="E2" s="7" t="s">
        <v>6</v>
      </c>
      <c r="F2" s="7" t="s">
        <v>7</v>
      </c>
      <c r="G2" s="7" t="s">
        <v>8</v>
      </c>
      <c r="H2" s="7" t="s">
        <v>9</v>
      </c>
      <c r="I2" s="14" t="s">
        <v>10</v>
      </c>
      <c r="J2" s="32" t="s">
        <v>11</v>
      </c>
      <c r="K2" s="1" t="s">
        <v>2</v>
      </c>
      <c r="L2" s="1" t="s">
        <v>12</v>
      </c>
      <c r="M2" s="1" t="s">
        <v>4</v>
      </c>
      <c r="N2" s="1" t="s">
        <v>5</v>
      </c>
      <c r="O2" s="1" t="s">
        <v>6</v>
      </c>
      <c r="P2" s="1" t="s">
        <v>7</v>
      </c>
      <c r="Q2" s="1" t="s">
        <v>8</v>
      </c>
      <c r="R2" s="1" t="s">
        <v>9</v>
      </c>
    </row>
    <row r="3" spans="1:18">
      <c r="A3" s="5" t="s">
        <v>13</v>
      </c>
      <c r="B3" s="5">
        <v>4678</v>
      </c>
      <c r="C3" s="5" t="s">
        <v>41</v>
      </c>
      <c r="D3" s="5" t="s">
        <v>42</v>
      </c>
      <c r="E3" s="5" t="s">
        <v>16</v>
      </c>
      <c r="F3" s="5" t="s">
        <v>17</v>
      </c>
      <c r="G3" s="5">
        <v>10</v>
      </c>
      <c r="H3" s="19">
        <v>77</v>
      </c>
      <c r="I3" s="15">
        <v>0</v>
      </c>
      <c r="J3" s="33">
        <f>H3*G3</f>
        <v>770</v>
      </c>
    </row>
    <row r="4" spans="1:18">
      <c r="A4" s="5" t="s">
        <v>13</v>
      </c>
      <c r="B4" s="5">
        <v>4678</v>
      </c>
      <c r="C4" s="5" t="s">
        <v>41</v>
      </c>
      <c r="D4" s="5" t="s">
        <v>43</v>
      </c>
      <c r="E4" s="5" t="s">
        <v>16</v>
      </c>
      <c r="F4" s="5" t="s">
        <v>17</v>
      </c>
      <c r="G4" s="5">
        <v>10</v>
      </c>
      <c r="H4" s="19">
        <v>77.25</v>
      </c>
      <c r="I4" s="15">
        <v>0</v>
      </c>
      <c r="J4" s="33">
        <f t="shared" ref="J4:J11" si="0">H4*G4</f>
        <v>772.5</v>
      </c>
    </row>
    <row r="5" spans="1:18">
      <c r="A5" s="5" t="s">
        <v>18</v>
      </c>
      <c r="B5" s="5">
        <v>4835</v>
      </c>
      <c r="C5" s="5" t="s">
        <v>44</v>
      </c>
      <c r="D5" s="5" t="s">
        <v>45</v>
      </c>
      <c r="E5" s="5" t="s">
        <v>46</v>
      </c>
      <c r="F5" s="5" t="s">
        <v>22</v>
      </c>
      <c r="G5" s="5">
        <v>10</v>
      </c>
      <c r="H5" s="19">
        <v>61.7</v>
      </c>
      <c r="I5" s="15">
        <v>0</v>
      </c>
      <c r="J5" s="33">
        <f t="shared" si="0"/>
        <v>617</v>
      </c>
    </row>
    <row r="6" spans="1:18">
      <c r="A6" s="5" t="s">
        <v>23</v>
      </c>
      <c r="B6" s="5">
        <v>4671</v>
      </c>
      <c r="C6" s="5" t="s">
        <v>47</v>
      </c>
      <c r="D6" s="5" t="s">
        <v>48</v>
      </c>
      <c r="E6" s="5" t="s">
        <v>49</v>
      </c>
      <c r="F6" s="5" t="s">
        <v>17</v>
      </c>
      <c r="G6" s="5">
        <v>10</v>
      </c>
      <c r="H6" s="19">
        <v>61</v>
      </c>
      <c r="I6" s="15">
        <v>0</v>
      </c>
      <c r="J6" s="33">
        <f t="shared" si="0"/>
        <v>610</v>
      </c>
    </row>
    <row r="7" spans="1:18">
      <c r="A7" s="5" t="s">
        <v>23</v>
      </c>
      <c r="B7" s="5">
        <v>4671</v>
      </c>
      <c r="C7" s="5" t="s">
        <v>47</v>
      </c>
      <c r="D7" s="5" t="s">
        <v>50</v>
      </c>
      <c r="E7" s="5" t="s">
        <v>49</v>
      </c>
      <c r="F7" s="5" t="s">
        <v>17</v>
      </c>
      <c r="G7" s="5">
        <v>10</v>
      </c>
      <c r="H7" s="19">
        <v>62.4</v>
      </c>
      <c r="I7" s="15">
        <v>0</v>
      </c>
      <c r="J7" s="33">
        <f t="shared" si="0"/>
        <v>624</v>
      </c>
    </row>
    <row r="8" spans="1:18">
      <c r="A8" s="5" t="s">
        <v>28</v>
      </c>
      <c r="B8" s="5">
        <v>4662</v>
      </c>
      <c r="C8" s="5" t="s">
        <v>51</v>
      </c>
      <c r="D8" s="5" t="s">
        <v>48</v>
      </c>
      <c r="E8" s="5" t="s">
        <v>52</v>
      </c>
      <c r="F8" s="5" t="s">
        <v>17</v>
      </c>
      <c r="G8" s="5">
        <v>10</v>
      </c>
      <c r="H8" s="19">
        <v>30</v>
      </c>
      <c r="I8" s="15">
        <v>0</v>
      </c>
      <c r="J8" s="33">
        <f t="shared" si="0"/>
        <v>300</v>
      </c>
    </row>
    <row r="9" spans="1:18">
      <c r="A9" s="5" t="s">
        <v>28</v>
      </c>
      <c r="B9" s="5">
        <v>4662</v>
      </c>
      <c r="C9" s="5" t="s">
        <v>51</v>
      </c>
      <c r="D9" s="5" t="s">
        <v>50</v>
      </c>
      <c r="E9" s="5" t="s">
        <v>52</v>
      </c>
      <c r="F9" s="5" t="s">
        <v>17</v>
      </c>
      <c r="G9" s="5">
        <v>10</v>
      </c>
      <c r="H9" s="19">
        <v>31.7</v>
      </c>
      <c r="I9" s="15">
        <v>0</v>
      </c>
      <c r="J9" s="33">
        <f t="shared" si="0"/>
        <v>317</v>
      </c>
    </row>
    <row r="10" spans="1:18">
      <c r="A10" s="5" t="s">
        <v>31</v>
      </c>
      <c r="B10" s="5">
        <v>4485</v>
      </c>
      <c r="C10" s="5" t="s">
        <v>53</v>
      </c>
      <c r="D10" s="5" t="s">
        <v>54</v>
      </c>
      <c r="E10" s="5" t="s">
        <v>34</v>
      </c>
      <c r="F10" s="5" t="s">
        <v>35</v>
      </c>
      <c r="G10" s="5">
        <v>3</v>
      </c>
      <c r="H10" s="19">
        <v>59.9</v>
      </c>
      <c r="I10" s="15">
        <v>7</v>
      </c>
      <c r="J10" s="33">
        <f t="shared" si="0"/>
        <v>179.7</v>
      </c>
    </row>
    <row r="11" spans="1:18">
      <c r="A11" s="6" t="s">
        <v>36</v>
      </c>
      <c r="B11" s="6">
        <v>4742</v>
      </c>
      <c r="C11" s="6" t="s">
        <v>55</v>
      </c>
      <c r="D11" s="6" t="s">
        <v>56</v>
      </c>
      <c r="E11" s="6" t="s">
        <v>57</v>
      </c>
      <c r="F11" s="6" t="s">
        <v>22</v>
      </c>
      <c r="G11" s="6">
        <v>10</v>
      </c>
      <c r="H11" s="20">
        <v>61.7</v>
      </c>
      <c r="I11" s="15">
        <v>0</v>
      </c>
      <c r="J11" s="33">
        <f t="shared" si="0"/>
        <v>617</v>
      </c>
      <c r="K11" s="4"/>
      <c r="L11" s="4"/>
      <c r="M11" s="4"/>
      <c r="N11" s="4"/>
      <c r="O11" s="4"/>
      <c r="P11" s="4"/>
      <c r="Q11" s="4"/>
      <c r="R11" s="4"/>
    </row>
    <row r="13" spans="1:18">
      <c r="G13" s="36"/>
      <c r="H13" s="37"/>
      <c r="I13" s="34" t="s">
        <v>40</v>
      </c>
      <c r="J13" s="33">
        <f>SUM(J3:J12)</f>
        <v>4807.2</v>
      </c>
    </row>
  </sheetData>
  <mergeCells count="2">
    <mergeCell ref="K1:R1"/>
    <mergeCell ref="A1:J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B67ED-BE24-43DD-B5DE-0FD5A388B8E6}">
  <dimension ref="A1:R11"/>
  <sheetViews>
    <sheetView topLeftCell="E1" zoomScaleNormal="100" workbookViewId="0">
      <selection activeCell="J3" sqref="J3"/>
    </sheetView>
  </sheetViews>
  <sheetFormatPr defaultRowHeight="15"/>
  <cols>
    <col min="1" max="2" width="19" customWidth="1"/>
    <col min="3" max="3" width="41.85546875" customWidth="1"/>
    <col min="4" max="4" width="111.140625" customWidth="1"/>
    <col min="5" max="5" width="76.5703125" customWidth="1"/>
    <col min="6" max="6" width="31.28515625" customWidth="1"/>
    <col min="7" max="10" width="27.42578125" customWidth="1"/>
    <col min="11" max="12" width="20.5703125" customWidth="1"/>
    <col min="13" max="13" width="29.28515625" customWidth="1"/>
    <col min="14" max="14" width="23.42578125" customWidth="1"/>
    <col min="15" max="15" width="18.140625" customWidth="1"/>
    <col min="16" max="16" width="23.5703125" customWidth="1"/>
    <col min="17" max="17" width="29" customWidth="1"/>
    <col min="18" max="18" width="15.42578125" customWidth="1"/>
  </cols>
  <sheetData>
    <row r="1" spans="1:18">
      <c r="A1" s="48" t="s">
        <v>0</v>
      </c>
      <c r="B1" s="49"/>
      <c r="C1" s="49"/>
      <c r="D1" s="49"/>
      <c r="E1" s="49"/>
      <c r="F1" s="49"/>
      <c r="G1" s="49"/>
      <c r="H1" s="49"/>
      <c r="I1" s="49"/>
      <c r="J1" s="50"/>
      <c r="K1" s="43" t="s">
        <v>1</v>
      </c>
      <c r="L1" s="44"/>
      <c r="M1" s="44"/>
      <c r="N1" s="44"/>
      <c r="O1" s="44"/>
      <c r="P1" s="44"/>
      <c r="Q1" s="44"/>
      <c r="R1" s="44"/>
    </row>
    <row r="2" spans="1:18">
      <c r="A2" s="7" t="s">
        <v>2</v>
      </c>
      <c r="B2" s="7" t="s">
        <v>12</v>
      </c>
      <c r="C2" s="7" t="s">
        <v>4</v>
      </c>
      <c r="D2" s="7" t="s">
        <v>5</v>
      </c>
      <c r="E2" s="7" t="s">
        <v>6</v>
      </c>
      <c r="F2" s="7" t="s">
        <v>7</v>
      </c>
      <c r="G2" s="7" t="s">
        <v>8</v>
      </c>
      <c r="H2" s="7" t="s">
        <v>9</v>
      </c>
      <c r="I2" s="14" t="s">
        <v>10</v>
      </c>
      <c r="J2" s="32" t="s">
        <v>11</v>
      </c>
      <c r="K2" s="1" t="s">
        <v>2</v>
      </c>
      <c r="L2" s="1" t="s">
        <v>12</v>
      </c>
      <c r="M2" s="1" t="s">
        <v>4</v>
      </c>
      <c r="N2" s="1" t="s">
        <v>5</v>
      </c>
      <c r="O2" s="1" t="s">
        <v>6</v>
      </c>
      <c r="P2" s="1" t="s">
        <v>7</v>
      </c>
      <c r="Q2" s="1" t="s">
        <v>8</v>
      </c>
      <c r="R2" s="1" t="s">
        <v>9</v>
      </c>
    </row>
    <row r="3" spans="1:18">
      <c r="A3" s="5" t="s">
        <v>13</v>
      </c>
      <c r="B3" s="5">
        <v>4826</v>
      </c>
      <c r="C3" s="5" t="s">
        <v>58</v>
      </c>
      <c r="D3" s="5" t="s">
        <v>59</v>
      </c>
      <c r="E3" s="5" t="s">
        <v>60</v>
      </c>
      <c r="F3" s="5" t="s">
        <v>22</v>
      </c>
      <c r="G3" s="5">
        <v>7</v>
      </c>
      <c r="H3" s="19">
        <v>154.25</v>
      </c>
      <c r="I3" s="15">
        <v>0</v>
      </c>
      <c r="J3" s="33">
        <f>H3*G3</f>
        <v>1079.75</v>
      </c>
    </row>
    <row r="4" spans="1:18">
      <c r="A4" s="5" t="s">
        <v>18</v>
      </c>
      <c r="B4" s="5">
        <v>4836</v>
      </c>
      <c r="C4" s="5" t="s">
        <v>61</v>
      </c>
      <c r="D4" s="5" t="s">
        <v>62</v>
      </c>
      <c r="E4" s="5" t="s">
        <v>46</v>
      </c>
      <c r="F4" s="5" t="s">
        <v>22</v>
      </c>
      <c r="G4" s="5">
        <v>7</v>
      </c>
      <c r="H4" s="19">
        <v>61.7</v>
      </c>
      <c r="I4" s="15">
        <v>0</v>
      </c>
      <c r="J4" s="33">
        <f t="shared" ref="J4:J9" si="0">H4*G4</f>
        <v>431.90000000000003</v>
      </c>
    </row>
    <row r="5" spans="1:18">
      <c r="A5" s="5" t="s">
        <v>23</v>
      </c>
      <c r="B5" s="5">
        <v>4672</v>
      </c>
      <c r="C5" s="5" t="s">
        <v>63</v>
      </c>
      <c r="D5" s="5" t="s">
        <v>64</v>
      </c>
      <c r="E5" s="5" t="s">
        <v>65</v>
      </c>
      <c r="F5" s="5" t="s">
        <v>17</v>
      </c>
      <c r="G5" s="5">
        <v>7</v>
      </c>
      <c r="H5" s="19">
        <v>61</v>
      </c>
      <c r="I5" s="15">
        <v>0</v>
      </c>
      <c r="J5" s="33">
        <f t="shared" si="0"/>
        <v>427</v>
      </c>
    </row>
    <row r="6" spans="1:18">
      <c r="A6" s="5" t="s">
        <v>23</v>
      </c>
      <c r="B6" s="5">
        <v>4672</v>
      </c>
      <c r="C6" s="5" t="s">
        <v>63</v>
      </c>
      <c r="D6" s="5" t="s">
        <v>66</v>
      </c>
      <c r="E6" s="5" t="s">
        <v>65</v>
      </c>
      <c r="F6" s="5" t="s">
        <v>17</v>
      </c>
      <c r="G6" s="5">
        <v>7</v>
      </c>
      <c r="H6" s="19">
        <v>62.4</v>
      </c>
      <c r="I6" s="15">
        <v>0</v>
      </c>
      <c r="J6" s="33">
        <f t="shared" si="0"/>
        <v>436.8</v>
      </c>
    </row>
    <row r="7" spans="1:18">
      <c r="A7" s="5" t="s">
        <v>28</v>
      </c>
      <c r="B7" s="5">
        <v>4775</v>
      </c>
      <c r="C7" s="5" t="s">
        <v>67</v>
      </c>
      <c r="D7" s="5" t="s">
        <v>68</v>
      </c>
      <c r="E7" s="5" t="s">
        <v>69</v>
      </c>
      <c r="F7" s="5" t="s">
        <v>22</v>
      </c>
      <c r="G7" s="5">
        <v>7</v>
      </c>
      <c r="H7" s="19">
        <v>61.7</v>
      </c>
      <c r="I7" s="15">
        <v>0</v>
      </c>
      <c r="J7" s="33">
        <f t="shared" si="0"/>
        <v>431.90000000000003</v>
      </c>
    </row>
    <row r="8" spans="1:18">
      <c r="A8" s="5" t="s">
        <v>31</v>
      </c>
      <c r="B8" s="5">
        <v>4464</v>
      </c>
      <c r="C8" s="5" t="s">
        <v>70</v>
      </c>
      <c r="D8" s="5" t="s">
        <v>71</v>
      </c>
      <c r="E8" s="5" t="s">
        <v>72</v>
      </c>
      <c r="F8" s="5" t="s">
        <v>73</v>
      </c>
      <c r="G8" s="5">
        <v>0</v>
      </c>
      <c r="H8" s="19">
        <v>61.7</v>
      </c>
      <c r="I8" s="15">
        <v>10</v>
      </c>
      <c r="J8" s="33">
        <f t="shared" si="0"/>
        <v>0</v>
      </c>
    </row>
    <row r="9" spans="1:18">
      <c r="A9" s="6" t="s">
        <v>36</v>
      </c>
      <c r="B9" s="6">
        <v>4743</v>
      </c>
      <c r="C9" s="6" t="s">
        <v>74</v>
      </c>
      <c r="D9" s="6" t="s">
        <v>75</v>
      </c>
      <c r="E9" s="6" t="s">
        <v>76</v>
      </c>
      <c r="F9" s="6" t="s">
        <v>22</v>
      </c>
      <c r="G9" s="6">
        <v>7</v>
      </c>
      <c r="H9" s="19">
        <v>61.7</v>
      </c>
      <c r="I9" s="15">
        <v>0</v>
      </c>
      <c r="J9" s="33">
        <f t="shared" si="0"/>
        <v>431.90000000000003</v>
      </c>
      <c r="K9" s="4"/>
      <c r="L9" s="4"/>
      <c r="M9" s="4"/>
      <c r="N9" s="4"/>
      <c r="O9" s="4"/>
      <c r="P9" s="4"/>
      <c r="Q9" s="4"/>
    </row>
    <row r="11" spans="1:18">
      <c r="I11" s="38" t="s">
        <v>40</v>
      </c>
      <c r="J11" s="33">
        <f>SUM(J3:J10)</f>
        <v>3239.2500000000005</v>
      </c>
    </row>
  </sheetData>
  <mergeCells count="2">
    <mergeCell ref="K1:R1"/>
    <mergeCell ref="A1:J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A89DE-5A85-435B-A60D-1667B48BE891}">
  <dimension ref="A1:R30"/>
  <sheetViews>
    <sheetView topLeftCell="F1" zoomScaleNormal="100" workbookViewId="0">
      <selection activeCell="I17" sqref="I17"/>
    </sheetView>
  </sheetViews>
  <sheetFormatPr defaultRowHeight="15"/>
  <cols>
    <col min="1" max="2" width="23.7109375" customWidth="1"/>
    <col min="3" max="3" width="29.7109375" customWidth="1"/>
    <col min="4" max="4" width="111.85546875" customWidth="1"/>
    <col min="5" max="5" width="63.85546875" customWidth="1"/>
    <col min="6" max="6" width="30.5703125" customWidth="1"/>
    <col min="7" max="10" width="28.28515625" customWidth="1"/>
    <col min="11" max="12" width="22.140625" customWidth="1"/>
    <col min="13" max="13" width="29.28515625" customWidth="1"/>
    <col min="14" max="14" width="24.7109375" customWidth="1"/>
    <col min="15" max="15" width="21" customWidth="1"/>
    <col min="16" max="16" width="21.28515625" customWidth="1"/>
    <col min="17" max="17" width="37.140625" customWidth="1"/>
    <col min="18" max="18" width="14" customWidth="1"/>
  </cols>
  <sheetData>
    <row r="1" spans="1:18">
      <c r="A1" s="48" t="s">
        <v>0</v>
      </c>
      <c r="B1" s="49"/>
      <c r="C1" s="49"/>
      <c r="D1" s="49"/>
      <c r="E1" s="49"/>
      <c r="F1" s="49"/>
      <c r="G1" s="49"/>
      <c r="H1" s="49"/>
      <c r="I1" s="49"/>
      <c r="J1" s="50"/>
      <c r="K1" s="43" t="s">
        <v>1</v>
      </c>
      <c r="L1" s="44"/>
      <c r="M1" s="44"/>
      <c r="N1" s="44"/>
      <c r="O1" s="44"/>
      <c r="P1" s="44"/>
      <c r="Q1" s="44"/>
      <c r="R1" s="44"/>
    </row>
    <row r="2" spans="1:18">
      <c r="A2" s="7" t="s">
        <v>2</v>
      </c>
      <c r="B2" s="7" t="s">
        <v>12</v>
      </c>
      <c r="C2" s="7" t="s">
        <v>4</v>
      </c>
      <c r="D2" s="7" t="s">
        <v>5</v>
      </c>
      <c r="E2" s="7" t="s">
        <v>6</v>
      </c>
      <c r="F2" s="7" t="s">
        <v>7</v>
      </c>
      <c r="G2" s="7" t="s">
        <v>8</v>
      </c>
      <c r="H2" s="7" t="s">
        <v>9</v>
      </c>
      <c r="I2" s="14" t="s">
        <v>10</v>
      </c>
      <c r="J2" s="32" t="s">
        <v>40</v>
      </c>
      <c r="K2" s="1" t="s">
        <v>2</v>
      </c>
      <c r="L2" s="1" t="s">
        <v>12</v>
      </c>
      <c r="M2" s="1" t="s">
        <v>4</v>
      </c>
      <c r="N2" s="1" t="s">
        <v>5</v>
      </c>
      <c r="O2" s="1" t="s">
        <v>6</v>
      </c>
      <c r="P2" s="1" t="s">
        <v>7</v>
      </c>
      <c r="Q2" s="1" t="s">
        <v>8</v>
      </c>
      <c r="R2" s="1" t="s">
        <v>9</v>
      </c>
    </row>
    <row r="3" spans="1:18">
      <c r="A3" s="5" t="s">
        <v>13</v>
      </c>
      <c r="B3" s="5">
        <v>5334</v>
      </c>
      <c r="C3" s="5" t="s">
        <v>77</v>
      </c>
      <c r="D3" s="5" t="s">
        <v>78</v>
      </c>
      <c r="E3" s="5" t="s">
        <v>79</v>
      </c>
      <c r="F3" s="5" t="s">
        <v>22</v>
      </c>
      <c r="G3" s="5">
        <v>10</v>
      </c>
      <c r="H3" s="19">
        <v>156.69</v>
      </c>
      <c r="I3" s="15">
        <v>0</v>
      </c>
      <c r="J3" s="33">
        <f>H3*G3</f>
        <v>1566.9</v>
      </c>
    </row>
    <row r="4" spans="1:18">
      <c r="A4" s="5" t="s">
        <v>80</v>
      </c>
      <c r="B4" s="5">
        <v>4960</v>
      </c>
      <c r="C4" s="5" t="s">
        <v>81</v>
      </c>
      <c r="D4" s="5" t="s">
        <v>82</v>
      </c>
      <c r="E4" s="5" t="s">
        <v>83</v>
      </c>
      <c r="F4" s="5" t="s">
        <v>84</v>
      </c>
      <c r="G4" s="5">
        <v>10</v>
      </c>
      <c r="H4" s="19">
        <v>31.34</v>
      </c>
      <c r="I4" s="15">
        <v>0</v>
      </c>
      <c r="J4" s="33">
        <f t="shared" ref="J4:J10" si="0">H4*G4</f>
        <v>313.39999999999998</v>
      </c>
    </row>
    <row r="5" spans="1:18">
      <c r="A5" s="5" t="s">
        <v>18</v>
      </c>
      <c r="B5" s="5">
        <v>5326</v>
      </c>
      <c r="C5" s="5" t="s">
        <v>85</v>
      </c>
      <c r="D5" s="5" t="s">
        <v>86</v>
      </c>
      <c r="E5" s="5" t="s">
        <v>87</v>
      </c>
      <c r="F5" s="5" t="s">
        <v>22</v>
      </c>
      <c r="G5" s="5">
        <v>10</v>
      </c>
      <c r="H5" s="19">
        <v>62.68</v>
      </c>
      <c r="I5" s="15">
        <v>0</v>
      </c>
      <c r="J5" s="33">
        <f t="shared" si="0"/>
        <v>626.79999999999995</v>
      </c>
    </row>
    <row r="6" spans="1:18">
      <c r="A6" s="5" t="s">
        <v>23</v>
      </c>
      <c r="B6" s="5">
        <v>5298</v>
      </c>
      <c r="C6" s="5" t="s">
        <v>88</v>
      </c>
      <c r="D6" s="5" t="s">
        <v>89</v>
      </c>
      <c r="E6" s="5" t="s">
        <v>90</v>
      </c>
      <c r="F6" s="5" t="s">
        <v>22</v>
      </c>
      <c r="G6" s="5">
        <v>10</v>
      </c>
      <c r="H6" s="19">
        <v>125.36</v>
      </c>
      <c r="I6" s="15">
        <v>0</v>
      </c>
      <c r="J6" s="33">
        <f t="shared" si="0"/>
        <v>1253.5999999999999</v>
      </c>
    </row>
    <row r="7" spans="1:18">
      <c r="A7" s="5" t="s">
        <v>28</v>
      </c>
      <c r="B7" s="5">
        <v>5274</v>
      </c>
      <c r="C7" s="5" t="s">
        <v>91</v>
      </c>
      <c r="D7" s="5" t="s">
        <v>92</v>
      </c>
      <c r="E7" s="5" t="s">
        <v>93</v>
      </c>
      <c r="F7" s="5" t="s">
        <v>22</v>
      </c>
      <c r="G7" s="5">
        <v>10</v>
      </c>
      <c r="H7" s="19">
        <v>94.02</v>
      </c>
      <c r="I7" s="15">
        <v>0</v>
      </c>
      <c r="J7" s="33">
        <f t="shared" si="0"/>
        <v>940.19999999999993</v>
      </c>
    </row>
    <row r="8" spans="1:18">
      <c r="A8" s="5" t="s">
        <v>31</v>
      </c>
      <c r="B8" s="5">
        <v>5018</v>
      </c>
      <c r="C8" s="5" t="s">
        <v>94</v>
      </c>
      <c r="D8" s="5" t="s">
        <v>95</v>
      </c>
      <c r="E8" s="5" t="s">
        <v>96</v>
      </c>
      <c r="F8" s="5" t="s">
        <v>97</v>
      </c>
      <c r="G8" s="5">
        <v>10</v>
      </c>
      <c r="H8" s="19">
        <v>62.6</v>
      </c>
      <c r="I8" s="15">
        <v>0</v>
      </c>
      <c r="J8" s="33">
        <f t="shared" si="0"/>
        <v>626</v>
      </c>
    </row>
    <row r="9" spans="1:18">
      <c r="A9" s="5" t="s">
        <v>98</v>
      </c>
      <c r="B9" s="5">
        <v>5063</v>
      </c>
      <c r="C9" s="5" t="s">
        <v>99</v>
      </c>
      <c r="D9" s="5" t="s">
        <v>100</v>
      </c>
      <c r="E9" s="5" t="s">
        <v>101</v>
      </c>
      <c r="F9" s="5" t="s">
        <v>102</v>
      </c>
      <c r="G9" s="5">
        <v>8</v>
      </c>
      <c r="H9" s="19">
        <v>61.5</v>
      </c>
      <c r="I9" s="15">
        <v>0</v>
      </c>
      <c r="J9" s="33">
        <f t="shared" si="0"/>
        <v>492</v>
      </c>
    </row>
    <row r="10" spans="1:18">
      <c r="A10" s="6" t="s">
        <v>36</v>
      </c>
      <c r="B10" s="6">
        <v>4744</v>
      </c>
      <c r="C10" s="6" t="s">
        <v>103</v>
      </c>
      <c r="D10" s="6" t="s">
        <v>104</v>
      </c>
      <c r="E10" s="6" t="s">
        <v>105</v>
      </c>
      <c r="F10" s="6" t="s">
        <v>22</v>
      </c>
      <c r="G10" s="6">
        <v>10</v>
      </c>
      <c r="H10" s="20">
        <v>61.7</v>
      </c>
      <c r="I10" s="16">
        <v>0</v>
      </c>
      <c r="J10" s="33">
        <f t="shared" si="0"/>
        <v>617</v>
      </c>
      <c r="K10" s="4"/>
      <c r="L10" s="4"/>
      <c r="M10" s="4"/>
      <c r="N10" s="4"/>
      <c r="O10" s="4"/>
      <c r="P10" s="4"/>
      <c r="Q10" s="4"/>
    </row>
    <row r="12" spans="1:18">
      <c r="I12" s="34" t="s">
        <v>40</v>
      </c>
      <c r="J12" s="35">
        <f>SUM(J3:J11)</f>
        <v>6435.9000000000005</v>
      </c>
    </row>
    <row r="22" spans="1:15">
      <c r="O22">
        <v>10</v>
      </c>
    </row>
    <row r="23" spans="1:15">
      <c r="O23">
        <v>0</v>
      </c>
    </row>
    <row r="26" spans="1:15">
      <c r="A26" t="s">
        <v>106</v>
      </c>
      <c r="C26" t="s">
        <v>107</v>
      </c>
      <c r="E26">
        <v>7290</v>
      </c>
      <c r="F26">
        <v>4960</v>
      </c>
      <c r="O26">
        <v>10</v>
      </c>
    </row>
    <row r="28" spans="1:15">
      <c r="A28" t="s">
        <v>106</v>
      </c>
      <c r="C28" t="s">
        <v>107</v>
      </c>
      <c r="E28">
        <v>7359</v>
      </c>
      <c r="F28">
        <v>5018</v>
      </c>
      <c r="O28">
        <v>10</v>
      </c>
    </row>
    <row r="29" spans="1:15">
      <c r="A29" t="s">
        <v>106</v>
      </c>
      <c r="C29" t="s">
        <v>107</v>
      </c>
      <c r="E29">
        <v>7404</v>
      </c>
      <c r="F29">
        <v>5062</v>
      </c>
      <c r="O29">
        <v>0</v>
      </c>
    </row>
    <row r="30" spans="1:15">
      <c r="A30" t="s">
        <v>106</v>
      </c>
      <c r="C30" t="s">
        <v>107</v>
      </c>
      <c r="E30">
        <v>7405</v>
      </c>
      <c r="F30">
        <v>5063</v>
      </c>
      <c r="O30">
        <v>8</v>
      </c>
    </row>
  </sheetData>
  <mergeCells count="2">
    <mergeCell ref="K1:R1"/>
    <mergeCell ref="A1:J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DCF16-A9C1-4250-9296-CCCDC0D0F83A}">
  <dimension ref="A1:R31"/>
  <sheetViews>
    <sheetView topLeftCell="E1" workbookViewId="0">
      <selection activeCell="H12" sqref="H12"/>
    </sheetView>
  </sheetViews>
  <sheetFormatPr defaultRowHeight="15"/>
  <cols>
    <col min="1" max="2" width="26" customWidth="1"/>
    <col min="3" max="3" width="31.140625" customWidth="1"/>
    <col min="4" max="4" width="74.28515625" customWidth="1"/>
    <col min="5" max="5" width="108.5703125" customWidth="1"/>
    <col min="6" max="6" width="22.140625" customWidth="1"/>
    <col min="7" max="10" width="28.85546875" customWidth="1"/>
    <col min="11" max="12" width="18" customWidth="1"/>
    <col min="13" max="13" width="24.28515625" customWidth="1"/>
    <col min="14" max="14" width="26.28515625" customWidth="1"/>
    <col min="15" max="15" width="11.42578125" customWidth="1"/>
    <col min="16" max="16" width="19.28515625" customWidth="1"/>
    <col min="17" max="17" width="34" customWidth="1"/>
    <col min="18" max="18" width="17.28515625" customWidth="1"/>
  </cols>
  <sheetData>
    <row r="1" spans="1:18">
      <c r="A1" s="27" t="s">
        <v>0</v>
      </c>
      <c r="B1" s="28"/>
      <c r="C1" s="28"/>
      <c r="D1" s="28"/>
      <c r="E1" s="28"/>
      <c r="F1" s="28"/>
      <c r="G1" s="28"/>
      <c r="H1" s="28"/>
      <c r="I1" s="29"/>
      <c r="J1" s="39"/>
      <c r="K1" s="51" t="s">
        <v>1</v>
      </c>
      <c r="L1" s="52"/>
      <c r="M1" s="52"/>
      <c r="N1" s="52"/>
      <c r="O1" s="52"/>
      <c r="P1" s="52"/>
      <c r="Q1" s="52"/>
      <c r="R1" s="53"/>
    </row>
    <row r="2" spans="1:18">
      <c r="A2" s="7" t="s">
        <v>2</v>
      </c>
      <c r="B2" s="7" t="s">
        <v>12</v>
      </c>
      <c r="C2" s="7" t="s">
        <v>4</v>
      </c>
      <c r="D2" s="7" t="s">
        <v>5</v>
      </c>
      <c r="E2" s="7" t="s">
        <v>6</v>
      </c>
      <c r="F2" s="7" t="s">
        <v>7</v>
      </c>
      <c r="G2" s="14" t="s">
        <v>8</v>
      </c>
      <c r="H2" s="14" t="s">
        <v>9</v>
      </c>
      <c r="I2" s="14" t="s">
        <v>10</v>
      </c>
      <c r="J2" s="14" t="s">
        <v>40</v>
      </c>
      <c r="K2" s="7" t="s">
        <v>2</v>
      </c>
      <c r="L2" s="7" t="s">
        <v>12</v>
      </c>
      <c r="M2" s="7" t="s">
        <v>4</v>
      </c>
      <c r="N2" s="7" t="s">
        <v>5</v>
      </c>
      <c r="O2" s="7" t="s">
        <v>6</v>
      </c>
      <c r="P2" s="7" t="s">
        <v>7</v>
      </c>
      <c r="Q2" s="14" t="s">
        <v>8</v>
      </c>
      <c r="R2" s="7" t="s">
        <v>9</v>
      </c>
    </row>
    <row r="3" spans="1:18">
      <c r="A3" s="8" t="s">
        <v>13</v>
      </c>
      <c r="B3" s="31">
        <v>3880</v>
      </c>
      <c r="C3" s="8" t="s">
        <v>108</v>
      </c>
      <c r="D3" s="8" t="s">
        <v>109</v>
      </c>
      <c r="E3" s="9" t="s">
        <v>110</v>
      </c>
      <c r="F3" s="8" t="s">
        <v>111</v>
      </c>
      <c r="G3" s="17">
        <v>0</v>
      </c>
      <c r="H3" s="24">
        <v>89</v>
      </c>
      <c r="I3" s="17">
        <v>9</v>
      </c>
      <c r="J3" s="33">
        <f>H3*G3</f>
        <v>0</v>
      </c>
      <c r="K3" s="7"/>
      <c r="L3" s="7"/>
      <c r="M3" s="7"/>
      <c r="N3" s="7"/>
      <c r="O3" s="7"/>
      <c r="P3" s="7"/>
      <c r="Q3" s="14"/>
      <c r="R3" s="5"/>
    </row>
    <row r="4" spans="1:18">
      <c r="A4" s="5" t="s">
        <v>13</v>
      </c>
      <c r="B4" s="5">
        <v>3880</v>
      </c>
      <c r="C4" s="5" t="s">
        <v>112</v>
      </c>
      <c r="D4" s="5" t="s">
        <v>113</v>
      </c>
      <c r="E4" s="5" t="s">
        <v>114</v>
      </c>
      <c r="F4" s="5" t="s">
        <v>111</v>
      </c>
      <c r="G4" s="15">
        <v>0</v>
      </c>
      <c r="H4" s="25">
        <v>68</v>
      </c>
      <c r="I4" s="15">
        <v>9</v>
      </c>
      <c r="J4" s="33">
        <f>H4*G4</f>
        <v>0</v>
      </c>
      <c r="K4" s="5"/>
      <c r="L4" s="5"/>
      <c r="M4" s="5"/>
      <c r="N4" s="5"/>
      <c r="O4" s="5"/>
      <c r="P4" s="5"/>
      <c r="Q4" s="15"/>
      <c r="R4" s="5"/>
    </row>
    <row r="5" spans="1:18">
      <c r="A5" s="5" t="s">
        <v>115</v>
      </c>
      <c r="B5" s="5">
        <v>3920</v>
      </c>
      <c r="C5" s="5" t="s">
        <v>116</v>
      </c>
      <c r="D5" s="5" t="s">
        <v>117</v>
      </c>
      <c r="E5" s="5" t="s">
        <v>118</v>
      </c>
      <c r="F5" s="5" t="s">
        <v>17</v>
      </c>
      <c r="G5" s="15">
        <v>0</v>
      </c>
      <c r="H5" s="25">
        <v>31.45</v>
      </c>
      <c r="I5" s="15">
        <v>9</v>
      </c>
      <c r="J5" s="33">
        <f>H5*G5</f>
        <v>0</v>
      </c>
      <c r="K5" s="5"/>
      <c r="L5" s="5"/>
      <c r="M5" s="5"/>
      <c r="N5" s="5"/>
      <c r="O5" s="5"/>
      <c r="P5" s="5"/>
      <c r="Q5" s="15"/>
      <c r="R5" s="5"/>
    </row>
    <row r="6" spans="1:18">
      <c r="A6" s="5" t="s">
        <v>80</v>
      </c>
      <c r="B6" s="5">
        <v>3867</v>
      </c>
      <c r="C6" s="5" t="s">
        <v>119</v>
      </c>
      <c r="D6" s="5" t="s">
        <v>120</v>
      </c>
      <c r="E6" s="5" t="s">
        <v>121</v>
      </c>
      <c r="F6" s="5" t="s">
        <v>122</v>
      </c>
      <c r="G6" s="15">
        <v>0</v>
      </c>
      <c r="H6" s="25">
        <v>31.45</v>
      </c>
      <c r="I6" s="15">
        <v>8</v>
      </c>
      <c r="J6" s="33">
        <f>H6*G6</f>
        <v>0</v>
      </c>
      <c r="K6" s="5"/>
      <c r="L6" s="5"/>
      <c r="M6" s="5"/>
      <c r="N6" s="5"/>
      <c r="O6" s="5"/>
      <c r="P6" s="5"/>
      <c r="Q6" s="15"/>
      <c r="R6" s="5"/>
    </row>
    <row r="7" spans="1:18">
      <c r="A7" s="5" t="s">
        <v>18</v>
      </c>
      <c r="B7" s="5">
        <v>3829</v>
      </c>
      <c r="C7" s="5" t="s">
        <v>123</v>
      </c>
      <c r="D7" s="5" t="s">
        <v>124</v>
      </c>
      <c r="E7" s="5" t="s">
        <v>125</v>
      </c>
      <c r="F7" s="5" t="s">
        <v>122</v>
      </c>
      <c r="G7" s="15">
        <v>8</v>
      </c>
      <c r="H7" s="25">
        <v>94.36</v>
      </c>
      <c r="I7" s="15">
        <v>0</v>
      </c>
      <c r="J7" s="33">
        <f>H7*G7</f>
        <v>754.88</v>
      </c>
      <c r="K7" s="5"/>
      <c r="L7" s="5"/>
      <c r="M7" s="5"/>
      <c r="N7" s="5"/>
      <c r="O7" s="5"/>
      <c r="P7" s="5"/>
      <c r="Q7" s="15"/>
      <c r="R7" s="5"/>
    </row>
    <row r="8" spans="1:18">
      <c r="A8" s="5" t="s">
        <v>23</v>
      </c>
      <c r="B8" s="5">
        <v>3933</v>
      </c>
      <c r="C8" s="5" t="s">
        <v>126</v>
      </c>
      <c r="D8" s="5" t="s">
        <v>127</v>
      </c>
      <c r="E8" s="5" t="s">
        <v>128</v>
      </c>
      <c r="F8" s="5" t="s">
        <v>84</v>
      </c>
      <c r="G8" s="15">
        <v>0</v>
      </c>
      <c r="H8" s="25">
        <v>63</v>
      </c>
      <c r="I8" s="15">
        <v>9</v>
      </c>
      <c r="J8" s="33">
        <f>H8*G8</f>
        <v>0</v>
      </c>
      <c r="K8" s="5"/>
      <c r="L8" s="5"/>
      <c r="M8" s="5"/>
      <c r="N8" s="5"/>
      <c r="O8" s="5"/>
      <c r="P8" s="5"/>
      <c r="Q8" s="15"/>
      <c r="R8" s="5"/>
    </row>
    <row r="9" spans="1:18">
      <c r="A9" s="5" t="s">
        <v>23</v>
      </c>
      <c r="B9" s="5">
        <v>3933</v>
      </c>
      <c r="C9" s="5" t="s">
        <v>129</v>
      </c>
      <c r="D9" s="5" t="s">
        <v>127</v>
      </c>
      <c r="E9" s="5" t="s">
        <v>128</v>
      </c>
      <c r="F9" s="5" t="s">
        <v>84</v>
      </c>
      <c r="G9" s="15">
        <v>0</v>
      </c>
      <c r="H9" s="25">
        <v>62</v>
      </c>
      <c r="I9" s="15">
        <v>9</v>
      </c>
      <c r="J9" s="33">
        <f>H9*G9</f>
        <v>0</v>
      </c>
      <c r="K9" s="5"/>
      <c r="L9" s="5"/>
      <c r="M9" s="5"/>
      <c r="N9" s="5"/>
      <c r="O9" s="5"/>
      <c r="P9" s="5"/>
      <c r="Q9" s="15"/>
      <c r="R9" s="5"/>
    </row>
    <row r="10" spans="1:18">
      <c r="A10" s="5" t="s">
        <v>130</v>
      </c>
      <c r="B10" s="5">
        <v>3954</v>
      </c>
      <c r="C10" s="5" t="s">
        <v>131</v>
      </c>
      <c r="D10" s="5" t="s">
        <v>132</v>
      </c>
      <c r="E10" s="5" t="s">
        <v>133</v>
      </c>
      <c r="F10" s="5" t="s">
        <v>84</v>
      </c>
      <c r="G10" s="15">
        <v>0</v>
      </c>
      <c r="H10" s="25">
        <v>47</v>
      </c>
      <c r="I10" s="15">
        <v>8</v>
      </c>
      <c r="J10" s="33">
        <f>H10*G10</f>
        <v>0</v>
      </c>
      <c r="K10" s="5"/>
      <c r="L10" s="5"/>
      <c r="M10" s="5"/>
      <c r="N10" s="5"/>
      <c r="O10" s="5"/>
      <c r="P10" s="5"/>
      <c r="Q10" s="15"/>
      <c r="R10" s="5"/>
    </row>
    <row r="11" spans="1:18">
      <c r="A11" s="5" t="s">
        <v>134</v>
      </c>
      <c r="B11" s="5">
        <v>4269</v>
      </c>
      <c r="C11" s="5" t="s">
        <v>135</v>
      </c>
      <c r="D11" s="5" t="s">
        <v>136</v>
      </c>
      <c r="E11" s="5" t="s">
        <v>137</v>
      </c>
      <c r="F11" s="5" t="s">
        <v>17</v>
      </c>
      <c r="G11" s="15">
        <v>0</v>
      </c>
      <c r="H11" s="25">
        <v>62.91</v>
      </c>
      <c r="I11" s="15">
        <v>8</v>
      </c>
      <c r="J11" s="33">
        <f>H11*G11</f>
        <v>0</v>
      </c>
      <c r="K11" s="5"/>
      <c r="L11" s="5"/>
      <c r="M11" s="5"/>
      <c r="N11" s="5"/>
      <c r="O11" s="5"/>
      <c r="P11" s="5"/>
      <c r="Q11" s="15"/>
      <c r="R11" s="5"/>
    </row>
    <row r="12" spans="1:18">
      <c r="A12" s="5" t="s">
        <v>138</v>
      </c>
      <c r="B12" s="5">
        <v>3858</v>
      </c>
      <c r="C12" s="5" t="s">
        <v>139</v>
      </c>
      <c r="D12" s="5" t="s">
        <v>140</v>
      </c>
      <c r="E12" s="5" t="s">
        <v>141</v>
      </c>
      <c r="F12" s="5" t="s">
        <v>122</v>
      </c>
      <c r="G12" s="15">
        <v>0</v>
      </c>
      <c r="H12" s="25">
        <v>47.18</v>
      </c>
      <c r="I12" s="15">
        <v>9</v>
      </c>
      <c r="J12" s="33">
        <f>H12*G12</f>
        <v>0</v>
      </c>
      <c r="K12" s="5"/>
      <c r="L12" s="5"/>
      <c r="M12" s="5"/>
      <c r="N12" s="5"/>
      <c r="O12" s="5"/>
      <c r="P12" s="5"/>
      <c r="Q12" s="15"/>
      <c r="R12" s="5"/>
    </row>
    <row r="13" spans="1:18">
      <c r="A13" s="5" t="s">
        <v>142</v>
      </c>
      <c r="B13" s="5">
        <v>3973</v>
      </c>
      <c r="C13" s="5" t="s">
        <v>143</v>
      </c>
      <c r="D13" s="5" t="s">
        <v>144</v>
      </c>
      <c r="E13" s="5" t="s">
        <v>145</v>
      </c>
      <c r="F13" s="5" t="s">
        <v>84</v>
      </c>
      <c r="G13" s="15">
        <v>0</v>
      </c>
      <c r="H13" s="25">
        <v>31</v>
      </c>
      <c r="I13" s="15">
        <v>9</v>
      </c>
      <c r="J13" s="33">
        <f>H13*G13</f>
        <v>0</v>
      </c>
      <c r="K13" s="5"/>
      <c r="L13" s="5"/>
      <c r="M13" s="5"/>
      <c r="N13" s="5"/>
      <c r="O13" s="5"/>
      <c r="P13" s="5"/>
      <c r="Q13" s="15"/>
      <c r="R13" s="5"/>
    </row>
    <row r="14" spans="1:18" ht="15" customHeight="1">
      <c r="A14" s="6" t="s">
        <v>36</v>
      </c>
      <c r="B14" s="6">
        <v>3887</v>
      </c>
      <c r="C14" s="6" t="s">
        <v>146</v>
      </c>
      <c r="D14" s="6" t="s">
        <v>147</v>
      </c>
      <c r="E14" s="6" t="s">
        <v>148</v>
      </c>
      <c r="F14" s="6" t="s">
        <v>17</v>
      </c>
      <c r="G14" s="16">
        <v>0</v>
      </c>
      <c r="H14" s="26">
        <v>62.91</v>
      </c>
      <c r="I14" s="16">
        <v>9</v>
      </c>
      <c r="J14" s="33">
        <f>H14*G14</f>
        <v>0</v>
      </c>
      <c r="K14" s="6"/>
      <c r="L14" s="6"/>
      <c r="M14" s="6"/>
      <c r="N14" s="6"/>
      <c r="O14" s="6"/>
      <c r="P14" s="6"/>
      <c r="Q14" s="16"/>
      <c r="R14" s="5"/>
    </row>
    <row r="15" spans="1:18">
      <c r="A15" s="5" t="s">
        <v>149</v>
      </c>
      <c r="B15" s="5">
        <v>3977</v>
      </c>
      <c r="C15" s="5" t="s">
        <v>150</v>
      </c>
      <c r="D15" s="5" t="s">
        <v>151</v>
      </c>
      <c r="E15" s="5" t="s">
        <v>152</v>
      </c>
      <c r="F15" s="5" t="s">
        <v>73</v>
      </c>
      <c r="G15" s="15">
        <v>0</v>
      </c>
      <c r="H15" s="25">
        <v>63</v>
      </c>
      <c r="I15" s="15">
        <v>9</v>
      </c>
      <c r="J15" s="33">
        <f>H15*G15</f>
        <v>0</v>
      </c>
      <c r="K15" s="5"/>
      <c r="L15" s="5"/>
      <c r="M15" s="5"/>
      <c r="N15" s="5"/>
      <c r="O15" s="5"/>
      <c r="P15" s="5"/>
      <c r="Q15" s="15"/>
      <c r="R15" s="5"/>
    </row>
    <row r="16" spans="1:18">
      <c r="A16" s="10" t="s">
        <v>98</v>
      </c>
      <c r="B16" s="10">
        <v>3946</v>
      </c>
      <c r="C16" s="11" t="s">
        <v>153</v>
      </c>
      <c r="D16" s="10" t="s">
        <v>154</v>
      </c>
      <c r="E16" s="10" t="s">
        <v>155</v>
      </c>
      <c r="F16" s="10" t="s">
        <v>84</v>
      </c>
      <c r="G16" s="15">
        <v>5</v>
      </c>
      <c r="H16" s="25">
        <v>62</v>
      </c>
      <c r="I16" s="15">
        <v>0</v>
      </c>
      <c r="J16" s="33">
        <f>H16*G16</f>
        <v>310</v>
      </c>
      <c r="K16" s="5"/>
      <c r="L16" s="5"/>
      <c r="M16" s="5"/>
      <c r="N16" s="5"/>
      <c r="O16" s="5"/>
      <c r="P16" s="5"/>
      <c r="Q16" s="15"/>
      <c r="R16" s="5"/>
    </row>
    <row r="18" spans="3:10">
      <c r="I18" s="34" t="s">
        <v>40</v>
      </c>
      <c r="J18" s="33">
        <f>SUM(J3:J17)</f>
        <v>1064.8800000000001</v>
      </c>
    </row>
    <row r="31" spans="3:10">
      <c r="C31" s="2"/>
    </row>
  </sheetData>
  <mergeCells count="1">
    <mergeCell ref="K1:R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1D011-6286-484C-A1E8-6F39BC6CD7E3}">
  <dimension ref="A1:R20"/>
  <sheetViews>
    <sheetView topLeftCell="E1" workbookViewId="0">
      <selection activeCell="J20" sqref="J20"/>
    </sheetView>
  </sheetViews>
  <sheetFormatPr defaultRowHeight="15"/>
  <cols>
    <col min="1" max="2" width="18.85546875" customWidth="1"/>
    <col min="3" max="3" width="29.7109375" customWidth="1"/>
    <col min="4" max="4" width="69.42578125" customWidth="1"/>
    <col min="5" max="5" width="92.140625" customWidth="1"/>
    <col min="6" max="6" width="25.85546875" customWidth="1"/>
    <col min="7" max="8" width="29.5703125" customWidth="1"/>
    <col min="9" max="9" width="41.28515625" customWidth="1"/>
    <col min="10" max="10" width="29.5703125" customWidth="1"/>
    <col min="11" max="12" width="22.28515625" customWidth="1"/>
    <col min="13" max="13" width="25.85546875" customWidth="1"/>
    <col min="14" max="14" width="64.42578125" customWidth="1"/>
    <col min="15" max="15" width="22.140625" customWidth="1"/>
    <col min="16" max="16" width="20.28515625" customWidth="1"/>
    <col min="17" max="17" width="27.140625" customWidth="1"/>
    <col min="18" max="18" width="15.42578125" customWidth="1"/>
  </cols>
  <sheetData>
    <row r="1" spans="1:18">
      <c r="A1" s="54" t="s">
        <v>0</v>
      </c>
      <c r="B1" s="55"/>
      <c r="C1" s="55"/>
      <c r="D1" s="55"/>
      <c r="E1" s="55"/>
      <c r="F1" s="55"/>
      <c r="G1" s="55"/>
      <c r="H1" s="55"/>
      <c r="I1" s="56"/>
      <c r="J1" s="40"/>
      <c r="K1" s="57" t="s">
        <v>1</v>
      </c>
      <c r="L1" s="58"/>
      <c r="M1" s="58"/>
      <c r="N1" s="58"/>
      <c r="O1" s="58"/>
      <c r="P1" s="58"/>
      <c r="Q1" s="58"/>
      <c r="R1" s="59"/>
    </row>
    <row r="2" spans="1:18">
      <c r="A2" s="7" t="s">
        <v>2</v>
      </c>
      <c r="B2" s="7" t="s">
        <v>12</v>
      </c>
      <c r="C2" s="7" t="s">
        <v>4</v>
      </c>
      <c r="D2" s="7" t="s">
        <v>5</v>
      </c>
      <c r="E2" s="7" t="s">
        <v>6</v>
      </c>
      <c r="F2" s="7" t="s">
        <v>7</v>
      </c>
      <c r="G2" s="7" t="s">
        <v>8</v>
      </c>
      <c r="H2" s="7" t="s">
        <v>9</v>
      </c>
      <c r="I2" s="7" t="s">
        <v>10</v>
      </c>
      <c r="J2" s="21" t="s">
        <v>11</v>
      </c>
      <c r="K2" s="21" t="s">
        <v>2</v>
      </c>
      <c r="L2" s="7" t="s">
        <v>12</v>
      </c>
      <c r="M2" s="7" t="s">
        <v>4</v>
      </c>
      <c r="N2" s="7" t="s">
        <v>5</v>
      </c>
      <c r="O2" s="7" t="s">
        <v>6</v>
      </c>
      <c r="P2" s="7" t="s">
        <v>7</v>
      </c>
      <c r="Q2" s="14" t="s">
        <v>8</v>
      </c>
      <c r="R2" s="7" t="s">
        <v>9</v>
      </c>
    </row>
    <row r="3" spans="1:18">
      <c r="A3" s="5" t="s">
        <v>13</v>
      </c>
      <c r="B3" s="5">
        <v>4506</v>
      </c>
      <c r="C3" s="5" t="s">
        <v>156</v>
      </c>
      <c r="D3" s="5" t="s">
        <v>157</v>
      </c>
      <c r="E3" s="5" t="s">
        <v>110</v>
      </c>
      <c r="F3" s="5" t="s">
        <v>102</v>
      </c>
      <c r="G3" s="5">
        <v>0</v>
      </c>
      <c r="H3" s="19">
        <v>88</v>
      </c>
      <c r="I3" s="5">
        <v>12</v>
      </c>
      <c r="J3" s="33">
        <f>H3*G3</f>
        <v>0</v>
      </c>
      <c r="K3" s="22"/>
      <c r="L3" s="5"/>
      <c r="M3" s="5"/>
      <c r="N3" s="5"/>
      <c r="O3" s="5"/>
      <c r="P3" s="5"/>
      <c r="Q3" s="15"/>
      <c r="R3" s="5"/>
    </row>
    <row r="4" spans="1:18">
      <c r="A4" s="5" t="s">
        <v>13</v>
      </c>
      <c r="B4" s="5">
        <v>4506</v>
      </c>
      <c r="C4" s="5" t="s">
        <v>158</v>
      </c>
      <c r="D4" s="5" t="s">
        <v>159</v>
      </c>
      <c r="E4" s="5" t="s">
        <v>114</v>
      </c>
      <c r="F4" s="5" t="s">
        <v>102</v>
      </c>
      <c r="G4" s="5">
        <v>0</v>
      </c>
      <c r="H4" s="19">
        <v>67</v>
      </c>
      <c r="I4" s="5">
        <v>12</v>
      </c>
      <c r="J4" s="33">
        <f>H4*G4</f>
        <v>0</v>
      </c>
      <c r="K4" s="22"/>
      <c r="L4" s="5"/>
      <c r="M4" s="5"/>
      <c r="N4" s="5"/>
      <c r="O4" s="5"/>
      <c r="P4" s="5"/>
      <c r="Q4" s="15"/>
      <c r="R4" s="5"/>
    </row>
    <row r="5" spans="1:18">
      <c r="A5" s="5" t="s">
        <v>115</v>
      </c>
      <c r="B5" s="5">
        <v>4659</v>
      </c>
      <c r="C5" s="5" t="s">
        <v>160</v>
      </c>
      <c r="D5" s="5" t="s">
        <v>161</v>
      </c>
      <c r="E5" s="5" t="s">
        <v>162</v>
      </c>
      <c r="F5" s="5" t="s">
        <v>17</v>
      </c>
      <c r="G5" s="5">
        <v>0</v>
      </c>
      <c r="H5" s="19">
        <v>31.1</v>
      </c>
      <c r="I5" s="5">
        <v>11</v>
      </c>
      <c r="J5" s="33">
        <f>H5*G5</f>
        <v>0</v>
      </c>
      <c r="K5" s="22"/>
      <c r="L5" s="5"/>
      <c r="M5" s="5"/>
      <c r="N5" s="5"/>
      <c r="O5" s="5"/>
      <c r="P5" s="5"/>
      <c r="Q5" s="15"/>
      <c r="R5" s="5"/>
    </row>
    <row r="6" spans="1:18">
      <c r="A6" s="5" t="s">
        <v>80</v>
      </c>
      <c r="B6" s="5">
        <v>4721</v>
      </c>
      <c r="C6" s="5" t="s">
        <v>163</v>
      </c>
      <c r="D6" s="5" t="s">
        <v>164</v>
      </c>
      <c r="E6" s="5" t="s">
        <v>165</v>
      </c>
      <c r="F6" s="5" t="s">
        <v>166</v>
      </c>
      <c r="G6" s="5">
        <v>0</v>
      </c>
      <c r="H6" s="19">
        <v>31.1</v>
      </c>
      <c r="I6" s="5">
        <v>12</v>
      </c>
      <c r="J6" s="33">
        <f>H6*G6</f>
        <v>0</v>
      </c>
      <c r="K6" s="22"/>
      <c r="L6" s="5"/>
      <c r="M6" s="5"/>
      <c r="N6" s="5"/>
      <c r="O6" s="5"/>
      <c r="P6" s="5"/>
      <c r="Q6" s="15"/>
      <c r="R6" s="5"/>
    </row>
    <row r="7" spans="1:18">
      <c r="A7" s="5" t="s">
        <v>18</v>
      </c>
      <c r="B7" s="5">
        <v>4753</v>
      </c>
      <c r="C7" s="5" t="s">
        <v>167</v>
      </c>
      <c r="D7" s="5" t="s">
        <v>168</v>
      </c>
      <c r="E7" s="5" t="s">
        <v>169</v>
      </c>
      <c r="F7" s="5" t="s">
        <v>166</v>
      </c>
      <c r="G7" s="5">
        <v>9</v>
      </c>
      <c r="H7" s="19">
        <v>93.29</v>
      </c>
      <c r="I7" s="5">
        <v>0</v>
      </c>
      <c r="J7" s="33">
        <f>H7*G7</f>
        <v>839.61</v>
      </c>
      <c r="K7" s="22"/>
      <c r="L7" s="5"/>
      <c r="M7" s="5"/>
      <c r="N7" s="5"/>
      <c r="O7" s="5"/>
      <c r="P7" s="5"/>
      <c r="Q7" s="15"/>
      <c r="R7" s="5"/>
    </row>
    <row r="8" spans="1:18">
      <c r="A8" s="5" t="s">
        <v>23</v>
      </c>
      <c r="B8" s="5">
        <v>4318</v>
      </c>
      <c r="C8" s="5" t="s">
        <v>170</v>
      </c>
      <c r="D8" s="5" t="s">
        <v>171</v>
      </c>
      <c r="E8" s="5" t="s">
        <v>172</v>
      </c>
      <c r="F8" s="5" t="s">
        <v>84</v>
      </c>
      <c r="G8" s="5">
        <v>0</v>
      </c>
      <c r="H8" s="19">
        <v>62.39</v>
      </c>
      <c r="I8" s="5">
        <v>12</v>
      </c>
      <c r="J8" s="33">
        <f>H8*G8</f>
        <v>0</v>
      </c>
      <c r="K8" s="22"/>
      <c r="L8" s="5"/>
      <c r="M8" s="5"/>
      <c r="N8" s="5"/>
      <c r="O8" s="5"/>
      <c r="P8" s="5"/>
      <c r="Q8" s="15"/>
      <c r="R8" s="5"/>
    </row>
    <row r="9" spans="1:18">
      <c r="A9" s="5" t="s">
        <v>23</v>
      </c>
      <c r="B9" s="5">
        <v>4318</v>
      </c>
      <c r="C9" s="5" t="s">
        <v>173</v>
      </c>
      <c r="D9" s="5" t="s">
        <v>171</v>
      </c>
      <c r="E9" s="5" t="s">
        <v>172</v>
      </c>
      <c r="F9" s="5" t="s">
        <v>84</v>
      </c>
      <c r="G9" s="5">
        <v>0</v>
      </c>
      <c r="H9" s="19">
        <v>62</v>
      </c>
      <c r="I9" s="5">
        <v>12</v>
      </c>
      <c r="J9" s="33">
        <f>H9*G9</f>
        <v>0</v>
      </c>
      <c r="K9" s="22"/>
      <c r="L9" s="5"/>
      <c r="M9" s="5"/>
      <c r="N9" s="5"/>
      <c r="O9" s="5"/>
      <c r="P9" s="5"/>
      <c r="Q9" s="15"/>
      <c r="R9" s="5"/>
    </row>
    <row r="10" spans="1:18">
      <c r="A10" s="5" t="s">
        <v>174</v>
      </c>
      <c r="B10" s="5">
        <v>4347</v>
      </c>
      <c r="C10" s="5" t="s">
        <v>175</v>
      </c>
      <c r="D10" s="5" t="s">
        <v>176</v>
      </c>
      <c r="E10" s="5" t="s">
        <v>177</v>
      </c>
      <c r="F10" s="5" t="s">
        <v>84</v>
      </c>
      <c r="G10" s="5">
        <v>0</v>
      </c>
      <c r="H10" s="19">
        <v>62.19</v>
      </c>
      <c r="I10" s="5">
        <v>12</v>
      </c>
      <c r="J10" s="33">
        <f>H10*G10</f>
        <v>0</v>
      </c>
      <c r="K10" s="22"/>
      <c r="L10" s="5"/>
      <c r="M10" s="5"/>
      <c r="N10" s="5"/>
      <c r="O10" s="5"/>
      <c r="P10" s="5"/>
      <c r="Q10" s="15"/>
      <c r="R10" s="5"/>
    </row>
    <row r="11" spans="1:18">
      <c r="A11" s="5" t="s">
        <v>134</v>
      </c>
      <c r="B11" s="5">
        <v>4682</v>
      </c>
      <c r="C11" s="5" t="s">
        <v>178</v>
      </c>
      <c r="D11" s="5" t="s">
        <v>179</v>
      </c>
      <c r="E11" s="5" t="s">
        <v>180</v>
      </c>
      <c r="F11" s="5" t="s">
        <v>17</v>
      </c>
      <c r="G11" s="5">
        <v>0</v>
      </c>
      <c r="H11" s="19">
        <v>62.19</v>
      </c>
      <c r="I11" s="5">
        <v>12</v>
      </c>
      <c r="J11" s="33">
        <f>H11*G11</f>
        <v>0</v>
      </c>
      <c r="K11" s="22" t="s">
        <v>134</v>
      </c>
      <c r="L11" s="5">
        <v>4683</v>
      </c>
      <c r="M11" s="5" t="s">
        <v>178</v>
      </c>
      <c r="N11" s="5" t="s">
        <v>181</v>
      </c>
      <c r="O11" s="5" t="s">
        <v>182</v>
      </c>
      <c r="P11" s="5" t="s">
        <v>17</v>
      </c>
      <c r="Q11" s="15">
        <v>1</v>
      </c>
      <c r="R11" s="33">
        <v>62.19</v>
      </c>
    </row>
    <row r="12" spans="1:18">
      <c r="A12" s="5" t="s">
        <v>138</v>
      </c>
      <c r="B12" s="5">
        <v>4758</v>
      </c>
      <c r="C12" s="5" t="s">
        <v>183</v>
      </c>
      <c r="D12" s="5" t="s">
        <v>184</v>
      </c>
      <c r="E12" s="5" t="s">
        <v>185</v>
      </c>
      <c r="F12" s="5" t="s">
        <v>166</v>
      </c>
      <c r="G12" s="5">
        <v>0</v>
      </c>
      <c r="H12" s="19">
        <v>62.19</v>
      </c>
      <c r="I12" s="5">
        <v>12</v>
      </c>
      <c r="J12" s="33">
        <f>H12*G12</f>
        <v>0</v>
      </c>
      <c r="K12" s="22"/>
      <c r="L12" s="5"/>
      <c r="M12" s="5"/>
      <c r="N12" s="5"/>
      <c r="O12" s="5"/>
      <c r="P12" s="5"/>
      <c r="Q12" s="15"/>
      <c r="R12" s="5"/>
    </row>
    <row r="13" spans="1:18">
      <c r="A13" s="5" t="s">
        <v>142</v>
      </c>
      <c r="B13" s="5">
        <v>4365</v>
      </c>
      <c r="C13" s="5" t="s">
        <v>186</v>
      </c>
      <c r="D13" s="5" t="s">
        <v>187</v>
      </c>
      <c r="E13" s="5" t="s">
        <v>188</v>
      </c>
      <c r="F13" s="5" t="s">
        <v>84</v>
      </c>
      <c r="G13" s="5">
        <v>0</v>
      </c>
      <c r="H13" s="19">
        <v>31</v>
      </c>
      <c r="I13" s="5">
        <v>11</v>
      </c>
      <c r="J13" s="33">
        <f>H13*G13</f>
        <v>0</v>
      </c>
      <c r="K13" s="22"/>
      <c r="L13" s="5"/>
      <c r="M13" s="5"/>
      <c r="N13" s="5"/>
      <c r="O13" s="5"/>
      <c r="P13" s="5"/>
      <c r="Q13" s="15"/>
      <c r="R13" s="5"/>
    </row>
    <row r="14" spans="1:18">
      <c r="A14" s="6" t="s">
        <v>36</v>
      </c>
      <c r="B14" s="6">
        <v>4617</v>
      </c>
      <c r="C14" s="6" t="s">
        <v>189</v>
      </c>
      <c r="D14" s="6" t="s">
        <v>190</v>
      </c>
      <c r="E14" s="6" t="s">
        <v>191</v>
      </c>
      <c r="F14" s="6" t="s">
        <v>17</v>
      </c>
      <c r="G14" s="6">
        <v>0</v>
      </c>
      <c r="H14" s="20">
        <v>62.19</v>
      </c>
      <c r="I14" s="6">
        <v>12</v>
      </c>
      <c r="J14" s="33">
        <f>H14*G14</f>
        <v>0</v>
      </c>
      <c r="K14" s="23"/>
      <c r="L14" s="6"/>
      <c r="M14" s="6"/>
      <c r="N14" s="6"/>
      <c r="O14" s="6"/>
      <c r="P14" s="6"/>
      <c r="Q14" s="16"/>
      <c r="R14" s="5"/>
    </row>
    <row r="15" spans="1:18">
      <c r="A15" s="5" t="s">
        <v>31</v>
      </c>
      <c r="B15" s="5">
        <v>4462</v>
      </c>
      <c r="C15" s="5" t="s">
        <v>192</v>
      </c>
      <c r="D15" s="5" t="s">
        <v>193</v>
      </c>
      <c r="E15" s="5" t="s">
        <v>194</v>
      </c>
      <c r="F15" s="5" t="s">
        <v>73</v>
      </c>
      <c r="G15" s="5">
        <v>0</v>
      </c>
      <c r="H15" s="19">
        <v>62.1</v>
      </c>
      <c r="I15" s="5">
        <v>12</v>
      </c>
      <c r="J15" s="33">
        <f>H15*G15</f>
        <v>0</v>
      </c>
      <c r="K15" s="22"/>
      <c r="L15" s="5"/>
      <c r="M15" s="5"/>
      <c r="N15" s="5"/>
      <c r="O15" s="5"/>
      <c r="P15" s="5"/>
      <c r="Q15" s="15"/>
      <c r="R15" s="5"/>
    </row>
    <row r="16" spans="1:18">
      <c r="A16" s="10" t="s">
        <v>98</v>
      </c>
      <c r="B16" s="10">
        <v>3951</v>
      </c>
      <c r="C16" s="10" t="s">
        <v>195</v>
      </c>
      <c r="D16" s="10" t="s">
        <v>196</v>
      </c>
      <c r="E16" s="10" t="s">
        <v>197</v>
      </c>
      <c r="F16" s="10" t="s">
        <v>102</v>
      </c>
      <c r="G16" s="5">
        <v>6</v>
      </c>
      <c r="H16" s="19">
        <v>62</v>
      </c>
      <c r="I16" s="5">
        <v>0</v>
      </c>
      <c r="J16" s="33">
        <f>H16*G16</f>
        <v>372</v>
      </c>
      <c r="K16" s="22"/>
      <c r="L16" s="5"/>
      <c r="M16" s="5"/>
      <c r="N16" s="5"/>
      <c r="O16" s="5"/>
      <c r="P16" s="5"/>
      <c r="Q16" s="15"/>
      <c r="R16" s="5"/>
    </row>
    <row r="17" spans="1:17">
      <c r="H17" s="42"/>
    </row>
    <row r="18" spans="1:17">
      <c r="I18" s="5" t="s">
        <v>198</v>
      </c>
      <c r="J18" s="62">
        <f>SUM(J3:J17)</f>
        <v>1211.6100000000001</v>
      </c>
    </row>
    <row r="19" spans="1:17" ht="30">
      <c r="A19" s="3"/>
      <c r="B19" s="3"/>
      <c r="C19" s="3"/>
      <c r="D19" s="3"/>
      <c r="E19" s="3"/>
      <c r="F19" s="3"/>
      <c r="I19" s="12" t="s">
        <v>199</v>
      </c>
      <c r="J19" s="65">
        <v>62.19</v>
      </c>
    </row>
    <row r="20" spans="1:17">
      <c r="A20" s="4"/>
      <c r="B20" s="4"/>
      <c r="C20" s="4"/>
      <c r="D20" s="4"/>
      <c r="E20" s="4"/>
      <c r="F20" s="4"/>
      <c r="G20" s="4"/>
      <c r="H20" s="4"/>
      <c r="I20" s="64" t="s">
        <v>40</v>
      </c>
      <c r="J20" s="63">
        <f>SUM(J18:J19)</f>
        <v>1273.8000000000002</v>
      </c>
      <c r="K20" s="4"/>
      <c r="L20" s="4"/>
      <c r="M20" s="4"/>
      <c r="N20" s="4"/>
      <c r="O20" s="4"/>
      <c r="P20" s="4"/>
      <c r="Q20" s="4"/>
    </row>
  </sheetData>
  <mergeCells count="2">
    <mergeCell ref="A1:I1"/>
    <mergeCell ref="K1:R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13BB5-372A-41B0-A13C-4A0295A5EA0B}">
  <dimension ref="A1:R27"/>
  <sheetViews>
    <sheetView topLeftCell="E10" zoomScaleNormal="100" workbookViewId="0">
      <selection activeCell="L14" sqref="L14"/>
    </sheetView>
  </sheetViews>
  <sheetFormatPr defaultRowHeight="15"/>
  <cols>
    <col min="1" max="2" width="18.7109375" customWidth="1"/>
    <col min="3" max="3" width="29.85546875" customWidth="1"/>
    <col min="4" max="4" width="82.85546875" customWidth="1"/>
    <col min="5" max="5" width="88.85546875" customWidth="1"/>
    <col min="6" max="6" width="30.140625" customWidth="1"/>
    <col min="7" max="8" width="28" customWidth="1"/>
    <col min="9" max="9" width="37.140625" customWidth="1"/>
    <col min="10" max="10" width="28" customWidth="1"/>
    <col min="11" max="12" width="20.28515625" customWidth="1"/>
    <col min="13" max="13" width="32.28515625" customWidth="1"/>
    <col min="14" max="14" width="51.42578125" customWidth="1"/>
    <col min="15" max="15" width="19.85546875" customWidth="1"/>
    <col min="16" max="16" width="18.140625" customWidth="1"/>
    <col min="17" max="17" width="28.7109375" customWidth="1"/>
    <col min="18" max="18" width="18.140625" customWidth="1"/>
  </cols>
  <sheetData>
    <row r="1" spans="1:18">
      <c r="A1" s="60" t="s">
        <v>0</v>
      </c>
      <c r="B1" s="60"/>
      <c r="C1" s="60"/>
      <c r="D1" s="60"/>
      <c r="E1" s="60"/>
      <c r="F1" s="60"/>
      <c r="G1" s="60"/>
      <c r="H1" s="41"/>
      <c r="I1" s="41"/>
      <c r="J1" s="41"/>
      <c r="K1" s="51" t="s">
        <v>1</v>
      </c>
      <c r="L1" s="52"/>
      <c r="M1" s="52"/>
      <c r="N1" s="52"/>
      <c r="O1" s="52"/>
      <c r="P1" s="52"/>
      <c r="Q1" s="52"/>
      <c r="R1" s="53"/>
    </row>
    <row r="2" spans="1:18">
      <c r="A2" s="7" t="s">
        <v>2</v>
      </c>
      <c r="B2" s="7" t="s">
        <v>12</v>
      </c>
      <c r="C2" s="7" t="s">
        <v>4</v>
      </c>
      <c r="D2" s="7" t="s">
        <v>5</v>
      </c>
      <c r="E2" s="7" t="s">
        <v>6</v>
      </c>
      <c r="F2" s="7" t="s">
        <v>7</v>
      </c>
      <c r="G2" s="14" t="s">
        <v>8</v>
      </c>
      <c r="H2" s="14" t="s">
        <v>9</v>
      </c>
      <c r="I2" s="14" t="s">
        <v>10</v>
      </c>
      <c r="J2" s="14" t="s">
        <v>11</v>
      </c>
      <c r="K2" s="7" t="s">
        <v>2</v>
      </c>
      <c r="L2" s="7" t="s">
        <v>12</v>
      </c>
      <c r="M2" s="7" t="s">
        <v>4</v>
      </c>
      <c r="N2" s="7" t="s">
        <v>5</v>
      </c>
      <c r="O2" s="7" t="s">
        <v>6</v>
      </c>
      <c r="P2" s="7" t="s">
        <v>7</v>
      </c>
      <c r="Q2" s="14" t="s">
        <v>8</v>
      </c>
      <c r="R2" s="7" t="s">
        <v>9</v>
      </c>
    </row>
    <row r="3" spans="1:18">
      <c r="A3" s="5" t="s">
        <v>13</v>
      </c>
      <c r="B3" s="5">
        <v>4508</v>
      </c>
      <c r="C3" s="5" t="s">
        <v>200</v>
      </c>
      <c r="D3" s="5" t="s">
        <v>201</v>
      </c>
      <c r="E3" s="5" t="s">
        <v>110</v>
      </c>
      <c r="F3" s="5" t="s">
        <v>102</v>
      </c>
      <c r="G3" s="15">
        <v>0</v>
      </c>
      <c r="H3" s="25">
        <v>75</v>
      </c>
      <c r="I3" s="15">
        <v>16</v>
      </c>
      <c r="J3" s="33">
        <f>H3*G3</f>
        <v>0</v>
      </c>
      <c r="K3" s="5"/>
      <c r="L3" s="5"/>
      <c r="M3" s="5"/>
      <c r="N3" s="5"/>
      <c r="O3" s="5"/>
      <c r="P3" s="5"/>
      <c r="Q3" s="15"/>
      <c r="R3" s="5"/>
    </row>
    <row r="4" spans="1:18">
      <c r="A4" s="5" t="s">
        <v>13</v>
      </c>
      <c r="B4" s="5">
        <v>4508</v>
      </c>
      <c r="C4" s="5" t="s">
        <v>202</v>
      </c>
      <c r="D4" s="5" t="s">
        <v>203</v>
      </c>
      <c r="E4" s="5" t="s">
        <v>114</v>
      </c>
      <c r="F4" s="5" t="s">
        <v>102</v>
      </c>
      <c r="G4" s="15">
        <v>0</v>
      </c>
      <c r="H4" s="25">
        <v>57</v>
      </c>
      <c r="I4" s="15">
        <v>16</v>
      </c>
      <c r="J4" s="33">
        <f t="shared" ref="J4:J18" si="0">H4*G4</f>
        <v>0</v>
      </c>
      <c r="K4" s="5"/>
      <c r="L4" s="5"/>
      <c r="M4" s="5"/>
      <c r="N4" s="5"/>
      <c r="O4" s="5"/>
      <c r="P4" s="5"/>
      <c r="Q4" s="15"/>
      <c r="R4" s="5"/>
    </row>
    <row r="5" spans="1:18">
      <c r="A5" s="5" t="s">
        <v>115</v>
      </c>
      <c r="B5" s="5">
        <v>4660</v>
      </c>
      <c r="C5" s="5" t="s">
        <v>204</v>
      </c>
      <c r="D5" s="5" t="s">
        <v>205</v>
      </c>
      <c r="E5" s="5" t="s">
        <v>162</v>
      </c>
      <c r="F5" s="5" t="s">
        <v>17</v>
      </c>
      <c r="G5" s="15">
        <v>0</v>
      </c>
      <c r="H5" s="25">
        <v>31.1</v>
      </c>
      <c r="I5" s="15">
        <v>15</v>
      </c>
      <c r="J5" s="33">
        <f t="shared" si="0"/>
        <v>0</v>
      </c>
      <c r="K5" s="5"/>
      <c r="L5" s="5"/>
      <c r="M5" s="5"/>
      <c r="N5" s="5"/>
      <c r="O5" s="5"/>
      <c r="P5" s="5"/>
      <c r="Q5" s="15"/>
      <c r="R5" s="5"/>
    </row>
    <row r="6" spans="1:18" ht="30">
      <c r="A6" s="13" t="s">
        <v>80</v>
      </c>
      <c r="B6" s="13">
        <v>4722</v>
      </c>
      <c r="C6" s="13" t="s">
        <v>206</v>
      </c>
      <c r="D6" s="13" t="s">
        <v>207</v>
      </c>
      <c r="E6" s="12" t="s">
        <v>208</v>
      </c>
      <c r="F6" s="13" t="s">
        <v>22</v>
      </c>
      <c r="G6" s="18">
        <v>0</v>
      </c>
      <c r="H6" s="30">
        <v>33.1</v>
      </c>
      <c r="I6" s="18">
        <v>16</v>
      </c>
      <c r="J6" s="33">
        <f t="shared" si="0"/>
        <v>0</v>
      </c>
      <c r="K6" s="5"/>
      <c r="L6" s="5"/>
      <c r="M6" s="5"/>
      <c r="N6" s="5"/>
      <c r="O6" s="5"/>
      <c r="P6" s="5"/>
      <c r="Q6" s="15"/>
      <c r="R6" s="5"/>
    </row>
    <row r="7" spans="1:18">
      <c r="A7" s="5" t="s">
        <v>18</v>
      </c>
      <c r="B7" s="5">
        <v>4754</v>
      </c>
      <c r="C7" s="5" t="s">
        <v>209</v>
      </c>
      <c r="D7" s="5" t="s">
        <v>210</v>
      </c>
      <c r="E7" s="5" t="s">
        <v>211</v>
      </c>
      <c r="F7" s="5" t="s">
        <v>22</v>
      </c>
      <c r="G7" s="15">
        <v>12</v>
      </c>
      <c r="H7" s="25">
        <v>99.31</v>
      </c>
      <c r="I7" s="15">
        <v>0</v>
      </c>
      <c r="J7" s="33">
        <f t="shared" si="0"/>
        <v>1191.72</v>
      </c>
      <c r="K7" s="5"/>
      <c r="L7" s="5"/>
      <c r="M7" s="5"/>
      <c r="N7" s="5"/>
      <c r="O7" s="5"/>
      <c r="P7" s="5"/>
      <c r="Q7" s="15"/>
      <c r="R7" s="5"/>
    </row>
    <row r="8" spans="1:18">
      <c r="A8" s="5" t="s">
        <v>23</v>
      </c>
      <c r="B8" s="5">
        <v>4320</v>
      </c>
      <c r="C8" s="5" t="s">
        <v>212</v>
      </c>
      <c r="D8" s="5" t="s">
        <v>213</v>
      </c>
      <c r="E8" s="5" t="s">
        <v>172</v>
      </c>
      <c r="F8" s="5" t="s">
        <v>84</v>
      </c>
      <c r="G8" s="15">
        <v>0</v>
      </c>
      <c r="H8" s="25">
        <v>66.42</v>
      </c>
      <c r="I8" s="15">
        <v>16</v>
      </c>
      <c r="J8" s="33">
        <f t="shared" si="0"/>
        <v>0</v>
      </c>
      <c r="K8" s="5"/>
      <c r="L8" s="5"/>
      <c r="M8" s="5"/>
      <c r="N8" s="5"/>
      <c r="O8" s="5"/>
      <c r="P8" s="5"/>
      <c r="Q8" s="15"/>
      <c r="R8" s="5"/>
    </row>
    <row r="9" spans="1:18">
      <c r="A9" s="5" t="s">
        <v>23</v>
      </c>
      <c r="B9" s="5">
        <v>4320</v>
      </c>
      <c r="C9" s="5" t="s">
        <v>214</v>
      </c>
      <c r="D9" s="5" t="s">
        <v>213</v>
      </c>
      <c r="E9" s="5" t="s">
        <v>172</v>
      </c>
      <c r="F9" s="5" t="s">
        <v>84</v>
      </c>
      <c r="G9" s="15">
        <v>0</v>
      </c>
      <c r="H9" s="25">
        <v>66</v>
      </c>
      <c r="I9" s="15">
        <v>16</v>
      </c>
      <c r="J9" s="33">
        <f t="shared" si="0"/>
        <v>0</v>
      </c>
      <c r="K9" s="5"/>
      <c r="L9" s="5"/>
      <c r="M9" s="5"/>
      <c r="N9" s="5"/>
      <c r="O9" s="5"/>
      <c r="P9" s="5"/>
      <c r="Q9" s="15"/>
      <c r="R9" s="5"/>
    </row>
    <row r="10" spans="1:18">
      <c r="A10" s="5" t="s">
        <v>215</v>
      </c>
      <c r="B10" s="5">
        <v>3821</v>
      </c>
      <c r="C10" s="5" t="s">
        <v>216</v>
      </c>
      <c r="D10" s="5" t="s">
        <v>217</v>
      </c>
      <c r="E10" s="5" t="s">
        <v>218</v>
      </c>
      <c r="F10" s="5" t="s">
        <v>17</v>
      </c>
      <c r="G10" s="15">
        <v>0</v>
      </c>
      <c r="H10" s="25">
        <v>64.290000000000006</v>
      </c>
      <c r="I10" s="15">
        <v>15</v>
      </c>
      <c r="J10" s="33">
        <f t="shared" si="0"/>
        <v>0</v>
      </c>
      <c r="K10" s="5"/>
      <c r="L10" s="5"/>
      <c r="M10" s="5"/>
      <c r="N10" s="5"/>
      <c r="O10" s="5"/>
      <c r="P10" s="5"/>
      <c r="Q10" s="15"/>
      <c r="R10" s="5"/>
    </row>
    <row r="11" spans="1:18">
      <c r="A11" s="5" t="s">
        <v>219</v>
      </c>
      <c r="B11" s="5">
        <v>4768</v>
      </c>
      <c r="C11" s="5" t="s">
        <v>220</v>
      </c>
      <c r="D11" s="5" t="s">
        <v>221</v>
      </c>
      <c r="E11" s="5" t="s">
        <v>222</v>
      </c>
      <c r="F11" s="5" t="s">
        <v>22</v>
      </c>
      <c r="G11" s="15">
        <v>0</v>
      </c>
      <c r="H11" s="25">
        <v>66.2</v>
      </c>
      <c r="I11" s="15">
        <v>16</v>
      </c>
      <c r="J11" s="33">
        <f t="shared" si="0"/>
        <v>0</v>
      </c>
      <c r="K11" s="5"/>
      <c r="L11" s="5"/>
      <c r="M11" s="5"/>
      <c r="N11" s="5"/>
      <c r="O11" s="5"/>
      <c r="P11" s="5"/>
      <c r="Q11" s="15"/>
      <c r="R11" s="5"/>
    </row>
    <row r="12" spans="1:18">
      <c r="A12" s="5" t="s">
        <v>223</v>
      </c>
      <c r="B12" s="66">
        <v>3844</v>
      </c>
      <c r="C12" s="5" t="s">
        <v>224</v>
      </c>
      <c r="D12" s="5" t="s">
        <v>225</v>
      </c>
      <c r="E12" s="5" t="s">
        <v>226</v>
      </c>
      <c r="F12" s="5" t="s">
        <v>22</v>
      </c>
      <c r="G12" s="15">
        <v>0</v>
      </c>
      <c r="H12" s="25">
        <v>64.290000000000006</v>
      </c>
      <c r="I12" s="15">
        <v>16</v>
      </c>
      <c r="J12" s="33">
        <f t="shared" si="0"/>
        <v>0</v>
      </c>
      <c r="K12" s="5"/>
      <c r="L12" s="5"/>
      <c r="M12" s="5"/>
      <c r="N12" s="5"/>
      <c r="O12" s="5"/>
      <c r="P12" s="5"/>
      <c r="Q12" s="15"/>
      <c r="R12" s="5"/>
    </row>
    <row r="13" spans="1:18">
      <c r="A13" s="5" t="s">
        <v>134</v>
      </c>
      <c r="B13" s="5">
        <v>4684</v>
      </c>
      <c r="C13" s="5" t="s">
        <v>227</v>
      </c>
      <c r="D13" s="5" t="s">
        <v>228</v>
      </c>
      <c r="E13" s="5" t="s">
        <v>229</v>
      </c>
      <c r="F13" s="5" t="s">
        <v>17</v>
      </c>
      <c r="G13" s="15">
        <v>0</v>
      </c>
      <c r="H13" s="25">
        <v>66.209999999999994</v>
      </c>
      <c r="I13" s="15">
        <v>16</v>
      </c>
      <c r="J13" s="33">
        <f t="shared" si="0"/>
        <v>0</v>
      </c>
      <c r="K13" s="5" t="s">
        <v>134</v>
      </c>
      <c r="L13" s="5">
        <v>4685</v>
      </c>
      <c r="M13" s="5" t="s">
        <v>227</v>
      </c>
      <c r="N13" s="5" t="s">
        <v>230</v>
      </c>
      <c r="O13" s="5" t="s">
        <v>231</v>
      </c>
      <c r="P13" s="5" t="s">
        <v>17</v>
      </c>
      <c r="Q13" s="15">
        <v>2</v>
      </c>
      <c r="R13" s="33">
        <v>66.209999999999994</v>
      </c>
    </row>
    <row r="14" spans="1:18">
      <c r="A14" s="5" t="s">
        <v>138</v>
      </c>
      <c r="B14" s="5">
        <v>5261</v>
      </c>
      <c r="C14" s="5" t="s">
        <v>232</v>
      </c>
      <c r="D14" s="5" t="s">
        <v>233</v>
      </c>
      <c r="E14" s="5" t="s">
        <v>141</v>
      </c>
      <c r="F14" s="5" t="s">
        <v>22</v>
      </c>
      <c r="G14" s="15">
        <v>12</v>
      </c>
      <c r="H14" s="25">
        <v>67.260000000000005</v>
      </c>
      <c r="I14" s="15">
        <v>0</v>
      </c>
      <c r="J14" s="33">
        <f t="shared" si="0"/>
        <v>807.12000000000012</v>
      </c>
      <c r="K14" s="5"/>
      <c r="L14" s="5"/>
      <c r="M14" s="5"/>
      <c r="N14" s="5"/>
      <c r="O14" s="5"/>
      <c r="P14" s="5"/>
      <c r="Q14" s="15"/>
      <c r="R14" s="5"/>
    </row>
    <row r="15" spans="1:18">
      <c r="A15" s="5" t="s">
        <v>142</v>
      </c>
      <c r="B15" s="5">
        <v>4366</v>
      </c>
      <c r="C15" s="5" t="s">
        <v>234</v>
      </c>
      <c r="D15" s="5" t="s">
        <v>235</v>
      </c>
      <c r="E15" s="5" t="s">
        <v>145</v>
      </c>
      <c r="F15" s="5" t="s">
        <v>84</v>
      </c>
      <c r="G15" s="15">
        <v>0</v>
      </c>
      <c r="H15" s="25">
        <v>33.1</v>
      </c>
      <c r="I15" s="15">
        <v>16</v>
      </c>
      <c r="J15" s="33">
        <f t="shared" si="0"/>
        <v>0</v>
      </c>
      <c r="K15" s="5"/>
      <c r="L15" s="5"/>
      <c r="M15" s="5"/>
      <c r="N15" s="5"/>
      <c r="O15" s="5"/>
      <c r="P15" s="5"/>
      <c r="Q15" s="15"/>
      <c r="R15" s="5"/>
    </row>
    <row r="16" spans="1:18" ht="15" customHeight="1">
      <c r="A16" s="6" t="s">
        <v>36</v>
      </c>
      <c r="B16" s="6">
        <v>4618</v>
      </c>
      <c r="C16" s="6" t="s">
        <v>236</v>
      </c>
      <c r="D16" s="6" t="s">
        <v>237</v>
      </c>
      <c r="E16" s="6" t="s">
        <v>191</v>
      </c>
      <c r="F16" s="6" t="s">
        <v>17</v>
      </c>
      <c r="G16" s="16">
        <v>0</v>
      </c>
      <c r="H16" s="26">
        <v>66.209999999999994</v>
      </c>
      <c r="I16" s="16">
        <v>15</v>
      </c>
      <c r="J16" s="33">
        <f t="shared" si="0"/>
        <v>0</v>
      </c>
      <c r="K16" s="6"/>
      <c r="L16" s="6"/>
      <c r="M16" s="6"/>
      <c r="N16" s="6"/>
      <c r="O16" s="6"/>
      <c r="P16" s="6"/>
      <c r="Q16" s="16"/>
      <c r="R16" s="5"/>
    </row>
    <row r="17" spans="1:18">
      <c r="A17" s="5" t="s">
        <v>31</v>
      </c>
      <c r="B17" s="5">
        <v>4463</v>
      </c>
      <c r="C17" s="5" t="s">
        <v>238</v>
      </c>
      <c r="D17" s="5" t="s">
        <v>239</v>
      </c>
      <c r="E17" s="5" t="s">
        <v>240</v>
      </c>
      <c r="F17" s="5" t="s">
        <v>73</v>
      </c>
      <c r="G17" s="15">
        <v>0</v>
      </c>
      <c r="H17" s="25">
        <v>66.2</v>
      </c>
      <c r="I17" s="15">
        <v>16</v>
      </c>
      <c r="J17" s="33">
        <f t="shared" si="0"/>
        <v>0</v>
      </c>
      <c r="K17" s="5"/>
      <c r="L17" s="5"/>
      <c r="M17" s="5"/>
      <c r="N17" s="5"/>
      <c r="O17" s="5"/>
      <c r="P17" s="5"/>
      <c r="Q17" s="15"/>
      <c r="R17" s="5"/>
    </row>
    <row r="18" spans="1:18">
      <c r="A18" s="10" t="s">
        <v>98</v>
      </c>
      <c r="B18" s="10">
        <v>4308</v>
      </c>
      <c r="C18" s="10" t="s">
        <v>241</v>
      </c>
      <c r="D18" s="10" t="s">
        <v>242</v>
      </c>
      <c r="E18" s="10" t="s">
        <v>243</v>
      </c>
      <c r="F18" s="10" t="s">
        <v>84</v>
      </c>
      <c r="G18" s="15">
        <v>5</v>
      </c>
      <c r="H18" s="25">
        <v>66.209999999999994</v>
      </c>
      <c r="I18" s="15">
        <v>0</v>
      </c>
      <c r="J18" s="33">
        <f t="shared" si="0"/>
        <v>331.04999999999995</v>
      </c>
      <c r="K18" s="5"/>
      <c r="L18" s="5"/>
      <c r="M18" s="5"/>
      <c r="N18" s="5"/>
      <c r="O18" s="5"/>
      <c r="P18" s="5"/>
      <c r="Q18" s="15"/>
      <c r="R18" s="5"/>
    </row>
    <row r="20" spans="1:18">
      <c r="I20" s="5" t="s">
        <v>198</v>
      </c>
      <c r="J20" s="33">
        <f>SUM(J3:J19)</f>
        <v>2329.8900000000003</v>
      </c>
    </row>
    <row r="21" spans="1:18" ht="30">
      <c r="I21" s="68" t="s">
        <v>199</v>
      </c>
      <c r="J21" s="67" t="s">
        <v>244</v>
      </c>
    </row>
    <row r="22" spans="1:18">
      <c r="I22" s="34" t="s">
        <v>40</v>
      </c>
      <c r="J22" s="33">
        <f>SUM(J20:J21)</f>
        <v>2329.8900000000003</v>
      </c>
    </row>
    <row r="26" spans="1:18">
      <c r="A26" s="3"/>
      <c r="B26" s="3"/>
      <c r="C26" s="3"/>
      <c r="D26" s="3"/>
      <c r="E26" s="3"/>
      <c r="F26" s="3"/>
    </row>
    <row r="27" spans="1:18" ht="1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</sheetData>
  <mergeCells count="2">
    <mergeCell ref="A1:G1"/>
    <mergeCell ref="K1:R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FDBEF-A161-4177-856A-F7B3C38480AE}">
  <dimension ref="A1:R23"/>
  <sheetViews>
    <sheetView topLeftCell="F1" zoomScaleNormal="100" workbookViewId="0">
      <selection activeCell="G16" sqref="G16"/>
    </sheetView>
  </sheetViews>
  <sheetFormatPr defaultRowHeight="15"/>
  <cols>
    <col min="1" max="2" width="30" customWidth="1"/>
    <col min="3" max="3" width="40.7109375" customWidth="1"/>
    <col min="4" max="4" width="100.85546875" customWidth="1"/>
    <col min="5" max="5" width="111.42578125" customWidth="1"/>
    <col min="6" max="6" width="26" customWidth="1"/>
    <col min="7" max="10" width="34.7109375" customWidth="1"/>
    <col min="11" max="12" width="23.5703125" customWidth="1"/>
    <col min="13" max="13" width="24.7109375" customWidth="1"/>
    <col min="14" max="14" width="23" customWidth="1"/>
    <col min="15" max="15" width="24.28515625" customWidth="1"/>
    <col min="16" max="16" width="17.7109375" customWidth="1"/>
    <col min="17" max="17" width="25.7109375" customWidth="1"/>
  </cols>
  <sheetData>
    <row r="1" spans="1:18">
      <c r="A1" s="60" t="s">
        <v>0</v>
      </c>
      <c r="B1" s="60"/>
      <c r="C1" s="60"/>
      <c r="D1" s="60"/>
      <c r="E1" s="60"/>
      <c r="F1" s="60"/>
      <c r="G1" s="60"/>
      <c r="H1" s="41"/>
      <c r="I1" s="41"/>
      <c r="J1" s="41"/>
      <c r="K1" s="61" t="s">
        <v>1</v>
      </c>
      <c r="L1" s="61"/>
      <c r="M1" s="61"/>
      <c r="N1" s="61"/>
      <c r="O1" s="61"/>
      <c r="P1" s="61"/>
      <c r="Q1" s="61"/>
    </row>
    <row r="2" spans="1:18">
      <c r="A2" s="7" t="s">
        <v>2</v>
      </c>
      <c r="B2" s="7" t="s">
        <v>12</v>
      </c>
      <c r="C2" s="7" t="s">
        <v>4</v>
      </c>
      <c r="D2" s="7" t="s">
        <v>5</v>
      </c>
      <c r="E2" s="7" t="s">
        <v>6</v>
      </c>
      <c r="F2" s="7" t="s">
        <v>7</v>
      </c>
      <c r="G2" s="14" t="s">
        <v>8</v>
      </c>
      <c r="H2" s="14" t="s">
        <v>9</v>
      </c>
      <c r="I2" s="14" t="s">
        <v>10</v>
      </c>
      <c r="J2" s="14" t="s">
        <v>11</v>
      </c>
      <c r="K2" s="7" t="s">
        <v>2</v>
      </c>
      <c r="L2" s="7" t="s">
        <v>12</v>
      </c>
      <c r="M2" s="7" t="s">
        <v>4</v>
      </c>
      <c r="N2" s="7" t="s">
        <v>5</v>
      </c>
      <c r="O2" s="7" t="s">
        <v>6</v>
      </c>
      <c r="P2" s="7" t="s">
        <v>7</v>
      </c>
      <c r="Q2" s="7" t="s">
        <v>8</v>
      </c>
      <c r="R2" s="7" t="s">
        <v>9</v>
      </c>
    </row>
    <row r="3" spans="1:18">
      <c r="A3" s="5" t="s">
        <v>13</v>
      </c>
      <c r="B3" s="5">
        <v>5053</v>
      </c>
      <c r="C3" s="5" t="s">
        <v>245</v>
      </c>
      <c r="D3" s="5" t="s">
        <v>246</v>
      </c>
      <c r="E3" s="5" t="s">
        <v>110</v>
      </c>
      <c r="F3" s="5" t="s">
        <v>102</v>
      </c>
      <c r="G3" s="15">
        <v>16</v>
      </c>
      <c r="H3" s="25">
        <v>75.5</v>
      </c>
      <c r="I3" s="15">
        <v>0</v>
      </c>
      <c r="J3" s="33">
        <f>H3*G3</f>
        <v>1208</v>
      </c>
      <c r="K3" s="5"/>
      <c r="L3" s="5"/>
      <c r="M3" s="5"/>
      <c r="N3" s="5"/>
      <c r="O3" s="5"/>
      <c r="P3" s="5"/>
      <c r="Q3" s="5"/>
    </row>
    <row r="4" spans="1:18">
      <c r="A4" s="5" t="s">
        <v>13</v>
      </c>
      <c r="B4" s="5">
        <v>5053</v>
      </c>
      <c r="C4" s="5" t="s">
        <v>247</v>
      </c>
      <c r="D4" s="5" t="s">
        <v>248</v>
      </c>
      <c r="E4" s="5" t="s">
        <v>114</v>
      </c>
      <c r="F4" s="5" t="s">
        <v>102</v>
      </c>
      <c r="G4" s="15">
        <v>16</v>
      </c>
      <c r="H4" s="25">
        <v>59</v>
      </c>
      <c r="I4" s="15">
        <v>0</v>
      </c>
      <c r="J4" s="33">
        <f t="shared" ref="J4:J18" si="0">H4*G4</f>
        <v>944</v>
      </c>
      <c r="K4" s="5"/>
      <c r="L4" s="5"/>
      <c r="M4" s="5"/>
      <c r="N4" s="5"/>
      <c r="O4" s="5"/>
      <c r="P4" s="5"/>
      <c r="Q4" s="5"/>
    </row>
    <row r="5" spans="1:18">
      <c r="A5" s="5" t="s">
        <v>115</v>
      </c>
      <c r="B5" s="5">
        <v>4939</v>
      </c>
      <c r="C5" s="5" t="s">
        <v>249</v>
      </c>
      <c r="D5" s="5" t="s">
        <v>250</v>
      </c>
      <c r="E5" s="5" t="s">
        <v>251</v>
      </c>
      <c r="F5" s="5" t="s">
        <v>84</v>
      </c>
      <c r="G5" s="15">
        <v>16</v>
      </c>
      <c r="H5" s="25">
        <v>33.630000000000003</v>
      </c>
      <c r="I5" s="15">
        <v>0</v>
      </c>
      <c r="J5" s="33">
        <f t="shared" si="0"/>
        <v>538.08000000000004</v>
      </c>
      <c r="K5" s="5"/>
      <c r="L5" s="5"/>
      <c r="M5" s="5"/>
      <c r="N5" s="5"/>
      <c r="O5" s="5"/>
      <c r="P5" s="5"/>
      <c r="Q5" s="5"/>
    </row>
    <row r="6" spans="1:18">
      <c r="A6" s="5" t="s">
        <v>80</v>
      </c>
      <c r="B6" s="5">
        <v>4961</v>
      </c>
      <c r="C6" s="5" t="s">
        <v>252</v>
      </c>
      <c r="D6" s="5" t="s">
        <v>253</v>
      </c>
      <c r="E6" s="5" t="s">
        <v>254</v>
      </c>
      <c r="F6" s="5" t="s">
        <v>84</v>
      </c>
      <c r="G6" s="15">
        <v>16</v>
      </c>
      <c r="H6" s="25">
        <v>33.630000000000003</v>
      </c>
      <c r="I6" s="15">
        <v>0</v>
      </c>
      <c r="J6" s="33">
        <f t="shared" si="0"/>
        <v>538.08000000000004</v>
      </c>
      <c r="K6" s="5"/>
      <c r="L6" s="5"/>
      <c r="M6" s="5"/>
      <c r="N6" s="5"/>
      <c r="O6" s="5"/>
      <c r="P6" s="5"/>
      <c r="Q6" s="5"/>
    </row>
    <row r="7" spans="1:18">
      <c r="A7" s="5" t="s">
        <v>255</v>
      </c>
      <c r="B7" s="5">
        <v>5259</v>
      </c>
      <c r="C7" s="5" t="s">
        <v>256</v>
      </c>
      <c r="D7" s="5" t="s">
        <v>257</v>
      </c>
      <c r="E7" s="5" t="s">
        <v>258</v>
      </c>
      <c r="F7" s="5" t="s">
        <v>22</v>
      </c>
      <c r="G7" s="15">
        <v>16</v>
      </c>
      <c r="H7" s="25">
        <v>100.89</v>
      </c>
      <c r="I7" s="15">
        <v>0</v>
      </c>
      <c r="J7" s="33">
        <f t="shared" si="0"/>
        <v>1614.24</v>
      </c>
      <c r="K7" s="5"/>
      <c r="L7" s="5"/>
      <c r="M7" s="5"/>
      <c r="N7" s="5"/>
      <c r="O7" s="5"/>
      <c r="P7" s="5"/>
      <c r="Q7" s="5"/>
    </row>
    <row r="8" spans="1:18">
      <c r="A8" s="5" t="s">
        <v>23</v>
      </c>
      <c r="B8" s="5">
        <v>4940</v>
      </c>
      <c r="C8" s="5" t="s">
        <v>259</v>
      </c>
      <c r="D8" s="5" t="s">
        <v>260</v>
      </c>
      <c r="E8" s="5" t="s">
        <v>172</v>
      </c>
      <c r="F8" s="5" t="s">
        <v>84</v>
      </c>
      <c r="G8" s="15">
        <v>17</v>
      </c>
      <c r="H8" s="25">
        <v>67.260000000000005</v>
      </c>
      <c r="I8" s="15">
        <v>0</v>
      </c>
      <c r="J8" s="33">
        <f t="shared" si="0"/>
        <v>1143.42</v>
      </c>
      <c r="K8" s="5"/>
      <c r="L8" s="5"/>
      <c r="M8" s="5"/>
      <c r="N8" s="5"/>
      <c r="O8" s="5"/>
      <c r="P8" s="5"/>
      <c r="Q8" s="5"/>
    </row>
    <row r="9" spans="1:18">
      <c r="A9" s="5" t="s">
        <v>23</v>
      </c>
      <c r="B9" s="5">
        <v>4940</v>
      </c>
      <c r="C9" s="5" t="s">
        <v>261</v>
      </c>
      <c r="D9" s="5" t="s">
        <v>260</v>
      </c>
      <c r="E9" s="5" t="s">
        <v>172</v>
      </c>
      <c r="F9" s="5" t="s">
        <v>84</v>
      </c>
      <c r="G9" s="15">
        <v>17</v>
      </c>
      <c r="H9" s="25">
        <v>67.260000000000005</v>
      </c>
      <c r="I9" s="15">
        <v>0</v>
      </c>
      <c r="J9" s="33">
        <f t="shared" si="0"/>
        <v>1143.42</v>
      </c>
      <c r="K9" s="5"/>
      <c r="L9" s="5"/>
      <c r="M9" s="5"/>
      <c r="N9" s="5"/>
      <c r="O9" s="5"/>
      <c r="P9" s="5"/>
      <c r="Q9" s="5"/>
    </row>
    <row r="10" spans="1:18">
      <c r="A10" s="5" t="s">
        <v>215</v>
      </c>
      <c r="B10" s="5">
        <v>4571</v>
      </c>
      <c r="C10" s="5" t="s">
        <v>262</v>
      </c>
      <c r="D10" s="5" t="s">
        <v>263</v>
      </c>
      <c r="E10" s="5" t="s">
        <v>264</v>
      </c>
      <c r="F10" s="5" t="s">
        <v>17</v>
      </c>
      <c r="G10" s="15">
        <v>9</v>
      </c>
      <c r="H10" s="25">
        <v>66.209999999999994</v>
      </c>
      <c r="I10" s="15">
        <v>7</v>
      </c>
      <c r="J10" s="33">
        <f t="shared" si="0"/>
        <v>595.89</v>
      </c>
      <c r="K10" s="5"/>
      <c r="L10" s="5"/>
      <c r="M10" s="5"/>
      <c r="N10" s="5"/>
      <c r="O10" s="5"/>
      <c r="P10" s="5"/>
      <c r="Q10" s="5"/>
    </row>
    <row r="11" spans="1:18">
      <c r="A11" s="5" t="s">
        <v>219</v>
      </c>
      <c r="B11" s="5">
        <v>4621</v>
      </c>
      <c r="C11" s="5" t="s">
        <v>265</v>
      </c>
      <c r="D11" s="5" t="s">
        <v>266</v>
      </c>
      <c r="E11" s="5" t="s">
        <v>267</v>
      </c>
      <c r="F11" s="5" t="s">
        <v>17</v>
      </c>
      <c r="G11" s="15">
        <v>9</v>
      </c>
      <c r="H11" s="25">
        <v>66.2</v>
      </c>
      <c r="I11" s="15">
        <v>7</v>
      </c>
      <c r="J11" s="33">
        <f t="shared" si="0"/>
        <v>595.80000000000007</v>
      </c>
      <c r="K11" s="5"/>
      <c r="L11" s="5"/>
      <c r="M11" s="5"/>
      <c r="N11" s="5"/>
      <c r="O11" s="5"/>
      <c r="P11" s="5"/>
      <c r="Q11" s="5"/>
    </row>
    <row r="12" spans="1:18">
      <c r="A12" s="5" t="s">
        <v>223</v>
      </c>
      <c r="B12" s="5">
        <v>4752</v>
      </c>
      <c r="C12" s="5" t="s">
        <v>268</v>
      </c>
      <c r="D12" s="5" t="s">
        <v>269</v>
      </c>
      <c r="E12" s="5" t="s">
        <v>226</v>
      </c>
      <c r="F12" s="5" t="s">
        <v>22</v>
      </c>
      <c r="G12" s="15">
        <v>9</v>
      </c>
      <c r="H12" s="25">
        <v>66.209999999999994</v>
      </c>
      <c r="I12" s="15">
        <v>7</v>
      </c>
      <c r="J12" s="33">
        <f t="shared" si="0"/>
        <v>595.89</v>
      </c>
      <c r="K12" s="5"/>
      <c r="L12" s="5"/>
      <c r="M12" s="5"/>
      <c r="N12" s="5"/>
      <c r="O12" s="5"/>
      <c r="P12" s="5"/>
      <c r="Q12" s="5"/>
    </row>
    <row r="13" spans="1:18">
      <c r="A13" s="5" t="s">
        <v>134</v>
      </c>
      <c r="B13" s="5">
        <v>5166</v>
      </c>
      <c r="C13" s="5" t="s">
        <v>270</v>
      </c>
      <c r="D13" s="5" t="s">
        <v>271</v>
      </c>
      <c r="E13" s="5" t="s">
        <v>272</v>
      </c>
      <c r="F13" s="5" t="s">
        <v>17</v>
      </c>
      <c r="G13" s="15">
        <v>16</v>
      </c>
      <c r="H13" s="25">
        <v>67.260000000000005</v>
      </c>
      <c r="I13" s="15">
        <v>0</v>
      </c>
      <c r="J13" s="33">
        <f t="shared" si="0"/>
        <v>1076.1600000000001</v>
      </c>
      <c r="K13" s="5"/>
      <c r="L13" s="5"/>
      <c r="M13" s="5"/>
      <c r="N13" s="5"/>
      <c r="O13" s="5"/>
      <c r="P13" s="5"/>
      <c r="Q13" s="5"/>
    </row>
    <row r="14" spans="1:18">
      <c r="A14" s="5" t="s">
        <v>138</v>
      </c>
      <c r="B14" s="5">
        <v>2952</v>
      </c>
      <c r="C14" s="5" t="s">
        <v>273</v>
      </c>
      <c r="D14" s="5" t="s">
        <v>274</v>
      </c>
      <c r="E14" s="5" t="s">
        <v>275</v>
      </c>
      <c r="F14" s="5" t="s">
        <v>84</v>
      </c>
      <c r="G14" s="15">
        <v>16</v>
      </c>
      <c r="H14" s="25">
        <v>54</v>
      </c>
      <c r="I14" s="15">
        <v>0</v>
      </c>
      <c r="J14" s="33">
        <f t="shared" si="0"/>
        <v>864</v>
      </c>
      <c r="K14" s="5"/>
      <c r="L14" s="5"/>
      <c r="M14" s="5"/>
      <c r="N14" s="5"/>
      <c r="O14" s="5"/>
      <c r="P14" s="5"/>
      <c r="Q14" s="5"/>
    </row>
    <row r="15" spans="1:18">
      <c r="A15" s="5" t="s">
        <v>142</v>
      </c>
      <c r="B15" s="5">
        <v>4964</v>
      </c>
      <c r="C15" s="5" t="s">
        <v>276</v>
      </c>
      <c r="D15" s="5" t="s">
        <v>277</v>
      </c>
      <c r="E15" s="5" t="s">
        <v>278</v>
      </c>
      <c r="F15" s="5" t="s">
        <v>84</v>
      </c>
      <c r="G15" s="15">
        <v>16</v>
      </c>
      <c r="H15" s="25">
        <v>33.630000000000003</v>
      </c>
      <c r="I15" s="15">
        <v>0</v>
      </c>
      <c r="J15" s="33">
        <f t="shared" si="0"/>
        <v>538.08000000000004</v>
      </c>
      <c r="K15" s="5"/>
      <c r="L15" s="5"/>
      <c r="M15" s="5"/>
      <c r="N15" s="5"/>
      <c r="O15" s="5"/>
      <c r="P15" s="5"/>
      <c r="Q15" s="5"/>
    </row>
    <row r="16" spans="1:18">
      <c r="A16" s="5" t="s">
        <v>36</v>
      </c>
      <c r="B16" s="5">
        <v>5238</v>
      </c>
      <c r="C16" s="5" t="s">
        <v>279</v>
      </c>
      <c r="D16" s="5" t="s">
        <v>280</v>
      </c>
      <c r="E16" s="5" t="s">
        <v>281</v>
      </c>
      <c r="F16" s="5" t="s">
        <v>22</v>
      </c>
      <c r="G16" s="15">
        <v>16</v>
      </c>
      <c r="H16" s="25">
        <v>67.260000000000005</v>
      </c>
      <c r="I16" s="15">
        <v>0</v>
      </c>
      <c r="J16" s="33">
        <f t="shared" si="0"/>
        <v>1076.1600000000001</v>
      </c>
      <c r="K16" s="5"/>
      <c r="L16" s="5"/>
      <c r="M16" s="5"/>
      <c r="N16" s="5"/>
      <c r="O16" s="5"/>
      <c r="P16" s="5"/>
      <c r="Q16" s="5"/>
    </row>
    <row r="17" spans="1:17">
      <c r="A17" s="5" t="s">
        <v>31</v>
      </c>
      <c r="B17" s="5">
        <v>5020</v>
      </c>
      <c r="C17" s="5" t="s">
        <v>282</v>
      </c>
      <c r="D17" s="5" t="s">
        <v>283</v>
      </c>
      <c r="E17" s="5" t="s">
        <v>240</v>
      </c>
      <c r="F17" s="5" t="s">
        <v>97</v>
      </c>
      <c r="G17" s="15">
        <v>16</v>
      </c>
      <c r="H17" s="25">
        <v>67.2</v>
      </c>
      <c r="I17" s="15">
        <v>0</v>
      </c>
      <c r="J17" s="33">
        <f t="shared" si="0"/>
        <v>1075.2</v>
      </c>
      <c r="K17" s="5"/>
      <c r="L17" s="5"/>
      <c r="M17" s="5"/>
      <c r="N17" s="5"/>
      <c r="O17" s="5"/>
      <c r="P17" s="5"/>
      <c r="Q17" s="5"/>
    </row>
    <row r="18" spans="1:17">
      <c r="A18" s="5" t="s">
        <v>284</v>
      </c>
      <c r="B18" s="5">
        <v>5039</v>
      </c>
      <c r="C18" s="5" t="s">
        <v>285</v>
      </c>
      <c r="D18" s="5" t="s">
        <v>286</v>
      </c>
      <c r="E18" s="5" t="s">
        <v>287</v>
      </c>
      <c r="F18" s="10" t="s">
        <v>102</v>
      </c>
      <c r="G18" s="15">
        <v>5</v>
      </c>
      <c r="H18" s="25">
        <v>66</v>
      </c>
      <c r="I18" s="15">
        <v>0</v>
      </c>
      <c r="J18" s="33">
        <f t="shared" si="0"/>
        <v>330</v>
      </c>
      <c r="K18" s="5"/>
      <c r="L18" s="5"/>
      <c r="M18" s="5"/>
      <c r="N18" s="5"/>
      <c r="O18" s="5"/>
      <c r="P18" s="5"/>
      <c r="Q18" s="5"/>
    </row>
    <row r="20" spans="1:17">
      <c r="I20" s="34" t="s">
        <v>40</v>
      </c>
      <c r="J20" s="33">
        <f>SUM(J3:J19)</f>
        <v>13876.42</v>
      </c>
    </row>
    <row r="23" spans="1:17">
      <c r="F23" s="3"/>
    </row>
  </sheetData>
  <mergeCells count="2">
    <mergeCell ref="A1:G1"/>
    <mergeCell ref="K1:Q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7DFCC-E0A5-47F2-A5A3-9EF8174976A2}">
  <dimension ref="A1:B1"/>
  <sheetViews>
    <sheetView tabSelected="1" workbookViewId="0">
      <selection activeCell="B3" sqref="B3"/>
    </sheetView>
  </sheetViews>
  <sheetFormatPr defaultRowHeight="15"/>
  <cols>
    <col min="1" max="1" width="50.28515625" customWidth="1"/>
    <col min="2" max="2" width="21.5703125" customWidth="1"/>
  </cols>
  <sheetData>
    <row r="1" spans="1:2">
      <c r="A1" s="34" t="s">
        <v>288</v>
      </c>
      <c r="B1" s="69" t="s">
        <v>289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F2F920ADB3DD74495B7DC580C3D7558" ma:contentTypeVersion="2" ma:contentTypeDescription="Stvaranje novog dokumenta." ma:contentTypeScope="" ma:versionID="a9e337f277bb2466f990bbb55fba073f">
  <xsd:schema xmlns:xsd="http://www.w3.org/2001/XMLSchema" xmlns:xs="http://www.w3.org/2001/XMLSchema" xmlns:p="http://schemas.microsoft.com/office/2006/metadata/properties" xmlns:ns2="bd5dad7d-7bed-4fe1-b392-1a2a3588345a" targetNamespace="http://schemas.microsoft.com/office/2006/metadata/properties" ma:root="true" ma:fieldsID="a46d7f80ed86aa8e4155888dedc232d6" ns2:_="">
    <xsd:import namespace="bd5dad7d-7bed-4fe1-b392-1a2a358834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5dad7d-7bed-4fe1-b392-1a2a358834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C7E1AEA-E247-4DC7-AFEC-C7D3B2727FEB}"/>
</file>

<file path=customXml/itemProps2.xml><?xml version="1.0" encoding="utf-8"?>
<ds:datastoreItem xmlns:ds="http://schemas.openxmlformats.org/officeDocument/2006/customXml" ds:itemID="{36686109-5573-4FED-9F55-348F8D65E4CE}"/>
</file>

<file path=customXml/itemProps3.xml><?xml version="1.0" encoding="utf-8"?>
<ds:datastoreItem xmlns:ds="http://schemas.openxmlformats.org/officeDocument/2006/customXml" ds:itemID="{FF422FD9-5FC4-4535-82E9-FF229F294A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Dina</dc:creator>
  <cp:keywords/>
  <dc:description/>
  <cp:lastModifiedBy>Dina Pernar</cp:lastModifiedBy>
  <cp:revision/>
  <dcterms:created xsi:type="dcterms:W3CDTF">2021-06-25T19:09:35Z</dcterms:created>
  <dcterms:modified xsi:type="dcterms:W3CDTF">2021-07-09T09:56:05Z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0x010100DF2F920ADB3DD74495B7DC580C3D7558</vt:lpwstr>
  </property>
</Properties>
</file>